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rtada" sheetId="1" r:id="rId5"/>
    <sheet state="visible" name="Existencias" sheetId="2" r:id="rId6"/>
    <sheet state="visible" name="Configuracion" sheetId="3" r:id="rId7"/>
    <sheet state="visible" name="Productos" sheetId="4" r:id="rId8"/>
    <sheet state="visible" name="Movimientos" sheetId="5" r:id="rId9"/>
    <sheet state="visible" name="Guia" sheetId="6" r:id="rId10"/>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L44">
      <text>
        <t xml:space="preserve">Conteo físico opcional a la fecha de corte y en la unidad del SKU. Deja vacío si no contaste; cero significa que contaste y no había existencias. No ajusta el stock automáticamente.</t>
      </text>
    </comment>
    <comment authorId="0" ref="L42">
      <text>
        <t xml:space="preserve">Conteo físico opcional a la fecha de corte y en la unidad del SKU. Deja vacío si no contaste; cero significa que contaste y no había existencias. No ajusta el stock automáticamente.</t>
      </text>
    </comment>
    <comment authorId="0" ref="L40">
      <text>
        <t xml:space="preserve">Conteo físico opcional a la fecha de corte y en la unidad del SKU. Deja vacío si no contaste; cero significa que contaste y no había existencias. No ajusta el stock automáticamente.</t>
      </text>
    </comment>
    <comment authorId="0" ref="L38">
      <text>
        <t xml:space="preserve">Conteo físico opcional a la fecha de corte y en la unidad del SKU. Deja vacío si no contaste; cero significa que contaste y no había existencias. No ajusta el stock automáticamente.</t>
      </text>
    </comment>
    <comment authorId="0" ref="L36">
      <text>
        <t xml:space="preserve">Conteo físico opcional a la fecha de corte y en la unidad del SKU. Deja vacío si no contaste; cero significa que contaste y no había existencias. No ajusta el stock automáticamente.</t>
      </text>
    </comment>
    <comment authorId="0" ref="L34">
      <text>
        <t xml:space="preserve">Conteo físico opcional a la fecha de corte y en la unidad del SKU. Deja vacío si no contaste; cero significa que contaste y no había existencias. No ajusta el stock automáticamente.</t>
      </text>
    </comment>
    <comment authorId="0" ref="L32">
      <text>
        <t xml:space="preserve">Conteo físico opcional a la fecha de corte y en la unidad del SKU. Deja vacío si no contaste; cero significa que contaste y no había existencias. No ajusta el stock automáticamente.</t>
      </text>
    </comment>
    <comment authorId="0" ref="L30">
      <text>
        <t xml:space="preserve">Conteo físico opcional a la fecha de corte y en la unidad del SKU. Deja vacío si no contaste; cero significa que contaste y no había existencias. No ajusta el stock automáticamente.</t>
      </text>
    </comment>
    <comment authorId="0" ref="L28">
      <text>
        <t xml:space="preserve">Conteo físico opcional a la fecha de corte y en la unidad del SKU. Deja vacío si no contaste; cero significa que contaste y no había existencias. No ajusta el stock automáticamente.</t>
      </text>
    </comment>
    <comment authorId="0" ref="L26">
      <text>
        <t xml:space="preserve">Conteo físico opcional a la fecha de corte y en la unidad del SKU. Deja vacío si no contaste; cero significa que contaste y no había existencias. No ajusta el stock automáticamente.</t>
      </text>
    </comment>
    <comment authorId="0" ref="L24">
      <text>
        <t xml:space="preserve">Conteo físico opcional a la fecha de corte y en la unidad del SKU. Deja vacío si no contaste; cero significa que contaste y no había existencias. No ajusta el stock automáticamente.</t>
      </text>
    </comment>
    <comment authorId="0" ref="L22">
      <text>
        <t xml:space="preserve">Conteo físico opcional a la fecha de corte y en la unidad del SKU. Deja vacío si no contaste; cero significa que contaste y no había existencias. No ajusta el stock automáticamente.</t>
      </text>
    </comment>
    <comment authorId="0" ref="L20">
      <text>
        <t xml:space="preserve">Conteo físico opcional a la fecha de corte y en la unidad del SKU. Deja vacío si no contaste; cero significa que contaste y no había existencias. No ajusta el stock automáticamente.</t>
      </text>
    </comment>
    <comment authorId="0" ref="L18">
      <text>
        <t xml:space="preserve">Conteo físico opcional a la fecha de corte y en la unidad del SKU. Deja vacío si no contaste; cero significa que contaste y no había existencias. No ajusta el stock automáticamente.</t>
      </text>
    </comment>
    <comment authorId="0" ref="L16">
      <text>
        <t xml:space="preserve">Conteo físico opcional a la fecha de corte y en la unidad del SKU. Deja vacío si no contaste; cero significa que contaste y no había existencias. No ajusta el stock automáticamente.</t>
      </text>
    </comment>
    <comment authorId="0" ref="L45">
      <text>
        <t xml:space="preserve">Conteo físico opcional a la fecha de corte y en la unidad del SKU. Deja vacío si no contaste; cero significa que contaste y no había existencias. No ajusta el stock automáticamente.</t>
      </text>
    </comment>
    <comment authorId="0" ref="L43">
      <text>
        <t xml:space="preserve">Conteo físico opcional a la fecha de corte y en la unidad del SKU. Deja vacío si no contaste; cero significa que contaste y no había existencias. No ajusta el stock automáticamente.</t>
      </text>
    </comment>
    <comment authorId="0" ref="L41">
      <text>
        <t xml:space="preserve">Conteo físico opcional a la fecha de corte y en la unidad del SKU. Deja vacío si no contaste; cero significa que contaste y no había existencias. No ajusta el stock automáticamente.</t>
      </text>
    </comment>
    <comment authorId="0" ref="L39">
      <text>
        <t xml:space="preserve">Conteo físico opcional a la fecha de corte y en la unidad del SKU. Deja vacío si no contaste; cero significa que contaste y no había existencias. No ajusta el stock automáticamente.</t>
      </text>
    </comment>
    <comment authorId="0" ref="L37">
      <text>
        <t xml:space="preserve">Conteo físico opcional a la fecha de corte y en la unidad del SKU. Deja vacío si no contaste; cero significa que contaste y no había existencias. No ajusta el stock automáticamente.</t>
      </text>
    </comment>
    <comment authorId="0" ref="L35">
      <text>
        <t xml:space="preserve">Conteo físico opcional a la fecha de corte y en la unidad del SKU. Deja vacío si no contaste; cero significa que contaste y no había existencias. No ajusta el stock automáticamente.</t>
      </text>
    </comment>
    <comment authorId="0" ref="L33">
      <text>
        <t xml:space="preserve">Conteo físico opcional a la fecha de corte y en la unidad del SKU. Deja vacío si no contaste; cero significa que contaste y no había existencias. No ajusta el stock automáticamente.</t>
      </text>
    </comment>
    <comment authorId="0" ref="L31">
      <text>
        <t xml:space="preserve">Conteo físico opcional a la fecha de corte y en la unidad del SKU. Deja vacío si no contaste; cero significa que contaste y no había existencias. No ajusta el stock automáticamente.</t>
      </text>
    </comment>
    <comment authorId="0" ref="L29">
      <text>
        <t xml:space="preserve">Conteo físico opcional a la fecha de corte y en la unidad del SKU. Deja vacío si no contaste; cero significa que contaste y no había existencias. No ajusta el stock automáticamente.</t>
      </text>
    </comment>
    <comment authorId="0" ref="L27">
      <text>
        <t xml:space="preserve">Conteo físico opcional a la fecha de corte y en la unidad del SKU. Deja vacío si no contaste; cero significa que contaste y no había existencias. No ajusta el stock automáticamente.</t>
      </text>
    </comment>
    <comment authorId="0" ref="L25">
      <text>
        <t xml:space="preserve">Conteo físico opcional a la fecha de corte y en la unidad del SKU. Deja vacío si no contaste; cero significa que contaste y no había existencias. No ajusta el stock automáticamente.</t>
      </text>
    </comment>
    <comment authorId="0" ref="L23">
      <text>
        <t xml:space="preserve">Conteo físico opcional a la fecha de corte y en la unidad del SKU. Deja vacío si no contaste; cero significa que contaste y no había existencias. No ajusta el stock automáticamente.</t>
      </text>
    </comment>
    <comment authorId="0" ref="L21">
      <text>
        <t xml:space="preserve">Conteo físico opcional a la fecha de corte y en la unidad del SKU. Deja vacío si no contaste; cero significa que contaste y no había existencias. No ajusta el stock automáticamente.</t>
      </text>
    </comment>
    <comment authorId="0" ref="L19">
      <text>
        <t xml:space="preserve">Conteo físico opcional a la fecha de corte y en la unidad del SKU. Deja vacío si no contaste; cero significa que contaste y no había existencias. No ajusta el stock automáticamente.</t>
      </text>
    </comment>
    <comment authorId="0" ref="L17">
      <text>
        <t xml:space="preserve">Conteo físico opcional a la fecha de corte y en la unidad del SKU. Deja vacío si no contaste; cero significa que contaste y no había existencias. No ajusta el stock automáticamente.</t>
      </text>
    </comment>
    <comment authorId="0" ref="K15">
      <text>
        <t xml:space="preserve">MAX(0, stock objetivo - stock actual). Es una sugerencia de compra, no una orden. Puede ser positiva aun cuando el stock sea mayor al mínimo.</t>
      </text>
    </comment>
    <comment authorId="0" ref="L15">
      <text>
        <t xml:space="preserve">Cantidad contada físicamente a la misma fecha de corte, en la unidad del SKU. Deja vacío si no hubo conteo. Cero significa que se contó y no había stock.</t>
      </text>
    </comment>
    <comment authorId="0" ref="M15">
      <text>
        <t xml:space="preserve">Conteo físico menos stock calculado. No modifica existencias; investiga y autoriza un ajuste antes de registrar una entrada o salida correctiva.</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D9">
      <text>
        <t xml:space="preserve">Persona que prepara el control.</t>
      </text>
    </comment>
    <comment authorId="0" ref="D8">
      <text>
        <t xml:space="preserve">Moneda y escala de costos. No aplica conversiones automáticas.</t>
      </text>
    </comment>
    <comment authorId="0" ref="D7">
      <text>
        <t xml:space="preserve">Última fecha incluida. Los movimientos posteriores no modifican el stock mostrado; permanecen marcados Fuera de corte.</t>
      </text>
    </comment>
    <comment authorId="0" ref="D6">
      <text>
        <t xml:space="preserve">Fecha a partir de la que se incluyen movimientos. Las existencias iniciales de Productos son las disponibles inmediatamente antes del primer movimiento de ese día.</t>
      </text>
    </comment>
    <comment authorId="0" ref="D5">
      <text>
        <t xml:space="preserve">Nombre de la empresa o bodega administrada. Este borrador considera una sola bodega.</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C34">
      <text>
        <t xml:space="preserve">Código único del producto. No repitas SKU. Debe coincidir exactamente en Movimientos.</t>
      </text>
    </comment>
    <comment authorId="0" ref="D34">
      <text>
        <t xml:space="preserve">Descripción del producto.</t>
      </text>
    </comment>
    <comment authorId="0" ref="E34">
      <text>
        <t xml:space="preserve">Unidad usada en toda entrada, salida y conteo físico de este SKU. No mezcles cajas y unidades sin convertir.</t>
      </text>
    </comment>
    <comment authorId="0" ref="F34">
      <text>
        <t xml:space="preserve">Cantidad disponible inmediatamente antes de la fecha inicial. No vuelvas a registrarla como entrada.</t>
      </text>
    </comment>
    <comment authorId="0" ref="G34">
      <text>
        <t xml:space="preserve">Costo promedio unitario inicial, en la moneda configurada. Usa un criterio de costo consistente; el modelo no calcula IVA ni otros impuestos.</t>
      </text>
    </comment>
    <comment authorId="0" ref="H34">
      <text>
        <t xml:space="preserve">Límite que activa alerta de reposición si el stock es menor o igual.</t>
      </text>
    </comment>
    <comment authorId="0" ref="I34">
      <text>
        <t xml:space="preserve">Nivel deseado tras reponer. Debe ser mayor o igual al mínimo. La reposición sugerida es objetivo menos stock, limitada a cero.</t>
      </text>
    </comment>
    <comment authorId="0" ref="J34">
      <text>
        <t xml:space="preserve">Proveedor de referencia, para planificar compras.</t>
      </text>
    </comment>
    <comment authorId="0" ref="K34">
      <text>
        <t xml:space="preserve">Stock inicial × costo unitario inicial. Fórmula de valor de apertura.</t>
      </text>
    </comment>
    <comment authorId="0" ref="C18">
      <text>
        <t xml:space="preserve">Código único del producto. No repitas SKU. Debe coincidir exactamente en Movimientos.</t>
      </text>
    </comment>
    <comment authorId="0" ref="D18">
      <text>
        <t xml:space="preserve">Descripción del producto.</t>
      </text>
    </comment>
    <comment authorId="0" ref="E18">
      <text>
        <t xml:space="preserve">Unidad usada en toda entrada, salida y conteo físico de este SKU. No mezcles cajas y unidades sin convertir.</t>
      </text>
    </comment>
    <comment authorId="0" ref="F18">
      <text>
        <t xml:space="preserve">Cantidad disponible inmediatamente antes de la fecha inicial. No vuelvas a registrarla como entrada.</t>
      </text>
    </comment>
    <comment authorId="0" ref="G18">
      <text>
        <t xml:space="preserve">Costo promedio unitario inicial, en la moneda configurada. Usa un criterio de costo consistente; el modelo no calcula IVA ni otros impuestos.</t>
      </text>
    </comment>
    <comment authorId="0" ref="H18">
      <text>
        <t xml:space="preserve">Límite que activa alerta de reposición si el stock es menor o igual.</t>
      </text>
    </comment>
    <comment authorId="0" ref="I18">
      <text>
        <t xml:space="preserve">Nivel deseado tras reponer. Debe ser mayor o igual al mínimo. La reposición sugerida es objetivo menos stock, limitada a cero.</t>
      </text>
    </comment>
    <comment authorId="0" ref="J18">
      <text>
        <t xml:space="preserve">Proveedor de referencia, para planificar compras.</t>
      </text>
    </comment>
    <comment authorId="0" ref="K18">
      <text>
        <t xml:space="preserve">Stock inicial × costo unitario inicial. Fórmula de valor de apertura.</t>
      </text>
    </comment>
    <comment authorId="0" ref="C35">
      <text>
        <t xml:space="preserve">Código único del producto. No repitas SKU. Debe coincidir exactamente en Movimientos.</t>
      </text>
    </comment>
    <comment authorId="0" ref="D35">
      <text>
        <t xml:space="preserve">Descripción del producto.</t>
      </text>
    </comment>
    <comment authorId="0" ref="E35">
      <text>
        <t xml:space="preserve">Unidad usada en toda entrada, salida y conteo físico de este SKU. No mezcles cajas y unidades sin convertir.</t>
      </text>
    </comment>
    <comment authorId="0" ref="F35">
      <text>
        <t xml:space="preserve">Cantidad disponible inmediatamente antes de la fecha inicial. No vuelvas a registrarla como entrada.</t>
      </text>
    </comment>
    <comment authorId="0" ref="G35">
      <text>
        <t xml:space="preserve">Costo promedio unitario inicial, en la moneda configurada. Usa un criterio de costo consistente; el modelo no calcula IVA ni otros impuestos.</t>
      </text>
    </comment>
    <comment authorId="0" ref="H35">
      <text>
        <t xml:space="preserve">Límite que activa alerta de reposición si el stock es menor o igual.</t>
      </text>
    </comment>
    <comment authorId="0" ref="I35">
      <text>
        <t xml:space="preserve">Nivel deseado tras reponer. Debe ser mayor o igual al mínimo. La reposición sugerida es objetivo menos stock, limitada a cero.</t>
      </text>
    </comment>
    <comment authorId="0" ref="J35">
      <text>
        <t xml:space="preserve">Proveedor de referencia, para planificar compras.</t>
      </text>
    </comment>
    <comment authorId="0" ref="K35">
      <text>
        <t xml:space="preserve">Stock inicial × costo unitario inicial. Fórmula de valor de apertura.</t>
      </text>
    </comment>
    <comment authorId="0" ref="C19">
      <text>
        <t xml:space="preserve">Código único del producto. No repitas SKU. Debe coincidir exactamente en Movimientos.</t>
      </text>
    </comment>
    <comment authorId="0" ref="D19">
      <text>
        <t xml:space="preserve">Descripción del producto.</t>
      </text>
    </comment>
    <comment authorId="0" ref="E19">
      <text>
        <t xml:space="preserve">Unidad usada en toda entrada, salida y conteo físico de este SKU. No mezcles cajas y unidades sin convertir.</t>
      </text>
    </comment>
    <comment authorId="0" ref="F19">
      <text>
        <t xml:space="preserve">Cantidad disponible inmediatamente antes de la fecha inicial. No vuelvas a registrarla como entrada.</t>
      </text>
    </comment>
    <comment authorId="0" ref="G19">
      <text>
        <t xml:space="preserve">Costo promedio unitario inicial, en la moneda configurada. Usa un criterio de costo consistente; el modelo no calcula IVA ni otros impuestos.</t>
      </text>
    </comment>
    <comment authorId="0" ref="H19">
      <text>
        <t xml:space="preserve">Límite que activa alerta de reposición si el stock es menor o igual.</t>
      </text>
    </comment>
    <comment authorId="0" ref="I19">
      <text>
        <t xml:space="preserve">Nivel deseado tras reponer. Debe ser mayor o igual al mínimo. La reposición sugerida es objetivo menos stock, limitada a cero.</t>
      </text>
    </comment>
    <comment authorId="0" ref="J19">
      <text>
        <t xml:space="preserve">Proveedor de referencia, para planificar compras.</t>
      </text>
    </comment>
    <comment authorId="0" ref="K19">
      <text>
        <t xml:space="preserve">Stock inicial × costo unitario inicial. Fórmula de valor de apertura.</t>
      </text>
    </comment>
    <comment authorId="0" ref="C20">
      <text>
        <t xml:space="preserve">Código único del producto. No repitas SKU. Debe coincidir exactamente en Movimientos.</t>
      </text>
    </comment>
    <comment authorId="0" ref="D20">
      <text>
        <t xml:space="preserve">Descripción del producto.</t>
      </text>
    </comment>
    <comment authorId="0" ref="E20">
      <text>
        <t xml:space="preserve">Unidad usada en toda entrada, salida y conteo físico de este SKU. No mezcles cajas y unidades sin convertir.</t>
      </text>
    </comment>
    <comment authorId="0" ref="F20">
      <text>
        <t xml:space="preserve">Cantidad disponible inmediatamente antes de la fecha inicial. No vuelvas a registrarla como entrada.</t>
      </text>
    </comment>
    <comment authorId="0" ref="G20">
      <text>
        <t xml:space="preserve">Costo promedio unitario inicial, en la moneda configurada. Usa un criterio de costo consistente; el modelo no calcula IVA ni otros impuestos.</t>
      </text>
    </comment>
    <comment authorId="0" ref="H20">
      <text>
        <t xml:space="preserve">Límite que activa alerta de reposición si el stock es menor o igual.</t>
      </text>
    </comment>
    <comment authorId="0" ref="I20">
      <text>
        <t xml:space="preserve">Nivel deseado tras reponer. Debe ser mayor o igual al mínimo. La reposición sugerida es objetivo menos stock, limitada a cero.</t>
      </text>
    </comment>
    <comment authorId="0" ref="J20">
      <text>
        <t xml:space="preserve">Proveedor de referencia, para planificar compras.</t>
      </text>
    </comment>
    <comment authorId="0" ref="K20">
      <text>
        <t xml:space="preserve">Stock inicial × costo unitario inicial. Fórmula de valor de apertura.</t>
      </text>
    </comment>
    <comment authorId="0" ref="C21">
      <text>
        <t xml:space="preserve">Código único del producto. No repitas SKU. Debe coincidir exactamente en Movimientos.</t>
      </text>
    </comment>
    <comment authorId="0" ref="D21">
      <text>
        <t xml:space="preserve">Descripción del producto.</t>
      </text>
    </comment>
    <comment authorId="0" ref="E21">
      <text>
        <t xml:space="preserve">Unidad usada en toda entrada, salida y conteo físico de este SKU. No mezcles cajas y unidades sin convertir.</t>
      </text>
    </comment>
    <comment authorId="0" ref="F21">
      <text>
        <t xml:space="preserve">Cantidad disponible inmediatamente antes de la fecha inicial. No vuelvas a registrarla como entrada.</t>
      </text>
    </comment>
    <comment authorId="0" ref="G21">
      <text>
        <t xml:space="preserve">Costo promedio unitario inicial, en la moneda configurada. Usa un criterio de costo consistente; el modelo no calcula IVA ni otros impuestos.</t>
      </text>
    </comment>
    <comment authorId="0" ref="H21">
      <text>
        <t xml:space="preserve">Límite que activa alerta de reposición si el stock es menor o igual.</t>
      </text>
    </comment>
    <comment authorId="0" ref="I21">
      <text>
        <t xml:space="preserve">Nivel deseado tras reponer. Debe ser mayor o igual al mínimo. La reposición sugerida es objetivo menos stock, limitada a cero.</t>
      </text>
    </comment>
    <comment authorId="0" ref="J21">
      <text>
        <t xml:space="preserve">Proveedor de referencia, para planificar compras.</t>
      </text>
    </comment>
    <comment authorId="0" ref="K21">
      <text>
        <t xml:space="preserve">Stock inicial × costo unitario inicial. Fórmula de valor de apertura.</t>
      </text>
    </comment>
    <comment authorId="0" ref="C5">
      <text>
        <t xml:space="preserve">Código único del producto. No repitas SKU. Debe coincidir exactamente en Movimientos.</t>
      </text>
    </comment>
    <comment authorId="0" ref="D5">
      <text>
        <t xml:space="preserve">Descripción del producto.</t>
      </text>
    </comment>
    <comment authorId="0" ref="E5">
      <text>
        <t xml:space="preserve">Unidad usada en toda entrada, salida y conteo físico de este SKU. No mezcles cajas y unidades sin convertir.</t>
      </text>
    </comment>
    <comment authorId="0" ref="F5">
      <text>
        <t xml:space="preserve">Cantidad disponible inmediatamente antes de la fecha inicial. No vuelvas a registrarla como entrada.</t>
      </text>
    </comment>
    <comment authorId="0" ref="G5">
      <text>
        <t xml:space="preserve">Costo promedio unitario inicial, en la moneda configurada. Usa un criterio de costo consistente; el modelo no calcula IVA ni otros impuestos.</t>
      </text>
    </comment>
    <comment authorId="0" ref="H5">
      <text>
        <t xml:space="preserve">Límite que activa alerta de reposición si el stock es menor o igual.</t>
      </text>
    </comment>
    <comment authorId="0" ref="I5">
      <text>
        <t xml:space="preserve">Nivel deseado tras reponer. Debe ser mayor o igual al mínimo. La reposición sugerida es objetivo menos stock, limitada a cero.</t>
      </text>
    </comment>
    <comment authorId="0" ref="J5">
      <text>
        <t xml:space="preserve">Proveedor de referencia, para planificar compras.</t>
      </text>
    </comment>
    <comment authorId="0" ref="K5">
      <text>
        <t xml:space="preserve">Stock inicial × costo unitario inicial. Fórmula de valor de apertura.</t>
      </text>
    </comment>
    <comment authorId="0" ref="C22">
      <text>
        <t xml:space="preserve">Código único del producto. No repitas SKU. Debe coincidir exactamente en Movimientos.</t>
      </text>
    </comment>
    <comment authorId="0" ref="D22">
      <text>
        <t xml:space="preserve">Descripción del producto.</t>
      </text>
    </comment>
    <comment authorId="0" ref="E22">
      <text>
        <t xml:space="preserve">Unidad usada en toda entrada, salida y conteo físico de este SKU. No mezcles cajas y unidades sin convertir.</t>
      </text>
    </comment>
    <comment authorId="0" ref="F22">
      <text>
        <t xml:space="preserve">Cantidad disponible inmediatamente antes de la fecha inicial. No vuelvas a registrarla como entrada.</t>
      </text>
    </comment>
    <comment authorId="0" ref="G22">
      <text>
        <t xml:space="preserve">Costo promedio unitario inicial, en la moneda configurada. Usa un criterio de costo consistente; el modelo no calcula IVA ni otros impuestos.</t>
      </text>
    </comment>
    <comment authorId="0" ref="H22">
      <text>
        <t xml:space="preserve">Límite que activa alerta de reposición si el stock es menor o igual.</t>
      </text>
    </comment>
    <comment authorId="0" ref="I22">
      <text>
        <t xml:space="preserve">Nivel deseado tras reponer. Debe ser mayor o igual al mínimo. La reposición sugerida es objetivo menos stock, limitada a cero.</t>
      </text>
    </comment>
    <comment authorId="0" ref="J22">
      <text>
        <t xml:space="preserve">Proveedor de referencia, para planificar compras.</t>
      </text>
    </comment>
    <comment authorId="0" ref="K22">
      <text>
        <t xml:space="preserve">Stock inicial × costo unitario inicial. Fórmula de valor de apertura.</t>
      </text>
    </comment>
    <comment authorId="0" ref="C6">
      <text>
        <t xml:space="preserve">Código único del producto. No repitas SKU. Debe coincidir exactamente en Movimientos.</t>
      </text>
    </comment>
    <comment authorId="0" ref="D6">
      <text>
        <t xml:space="preserve">Descripción del producto.</t>
      </text>
    </comment>
    <comment authorId="0" ref="E6">
      <text>
        <t xml:space="preserve">Unidad usada en toda entrada, salida y conteo físico de este SKU. No mezcles cajas y unidades sin convertir.</t>
      </text>
    </comment>
    <comment authorId="0" ref="F6">
      <text>
        <t xml:space="preserve">Cantidad disponible inmediatamente antes de la fecha inicial. No vuelvas a registrarla como entrada.</t>
      </text>
    </comment>
    <comment authorId="0" ref="G6">
      <text>
        <t xml:space="preserve">Costo promedio unitario inicial, en la moneda configurada. Usa un criterio de costo consistente; el modelo no calcula IVA ni otros impuestos.</t>
      </text>
    </comment>
    <comment authorId="0" ref="H6">
      <text>
        <t xml:space="preserve">Límite que activa alerta de reposición si el stock es menor o igual.</t>
      </text>
    </comment>
    <comment authorId="0" ref="I6">
      <text>
        <t xml:space="preserve">Nivel deseado tras reponer. Debe ser mayor o igual al mínimo. La reposición sugerida es objetivo menos stock, limitada a cero.</t>
      </text>
    </comment>
    <comment authorId="0" ref="J6">
      <text>
        <t xml:space="preserve">Proveedor de referencia, para planificar compras.</t>
      </text>
    </comment>
    <comment authorId="0" ref="K6">
      <text>
        <t xml:space="preserve">Stock inicial × costo unitario inicial. Fórmula de valor de apertura.</t>
      </text>
    </comment>
    <comment authorId="0" ref="C23">
      <text>
        <t xml:space="preserve">Código único del producto. No repitas SKU. Debe coincidir exactamente en Movimientos.</t>
      </text>
    </comment>
    <comment authorId="0" ref="D23">
      <text>
        <t xml:space="preserve">Descripción del producto.</t>
      </text>
    </comment>
    <comment authorId="0" ref="E23">
      <text>
        <t xml:space="preserve">Unidad usada en toda entrada, salida y conteo físico de este SKU. No mezcles cajas y unidades sin convertir.</t>
      </text>
    </comment>
    <comment authorId="0" ref="F23">
      <text>
        <t xml:space="preserve">Cantidad disponible inmediatamente antes de la fecha inicial. No vuelvas a registrarla como entrada.</t>
      </text>
    </comment>
    <comment authorId="0" ref="G23">
      <text>
        <t xml:space="preserve">Costo promedio unitario inicial, en la moneda configurada. Usa un criterio de costo consistente; el modelo no calcula IVA ni otros impuestos.</t>
      </text>
    </comment>
    <comment authorId="0" ref="H23">
      <text>
        <t xml:space="preserve">Límite que activa alerta de reposición si el stock es menor o igual.</t>
      </text>
    </comment>
    <comment authorId="0" ref="I23">
      <text>
        <t xml:space="preserve">Nivel deseado tras reponer. Debe ser mayor o igual al mínimo. La reposición sugerida es objetivo menos stock, limitada a cero.</t>
      </text>
    </comment>
    <comment authorId="0" ref="J23">
      <text>
        <t xml:space="preserve">Proveedor de referencia, para planificar compras.</t>
      </text>
    </comment>
    <comment authorId="0" ref="K23">
      <text>
        <t xml:space="preserve">Stock inicial × costo unitario inicial. Fórmula de valor de apertura.</t>
      </text>
    </comment>
    <comment authorId="0" ref="C7">
      <text>
        <t xml:space="preserve">Código único del producto. No repitas SKU. Debe coincidir exactamente en Movimientos.</t>
      </text>
    </comment>
    <comment authorId="0" ref="D7">
      <text>
        <t xml:space="preserve">Descripción del producto.</t>
      </text>
    </comment>
    <comment authorId="0" ref="E7">
      <text>
        <t xml:space="preserve">Unidad usada en toda entrada, salida y conteo físico de este SKU. No mezcles cajas y unidades sin convertir.</t>
      </text>
    </comment>
    <comment authorId="0" ref="F7">
      <text>
        <t xml:space="preserve">Cantidad disponible inmediatamente antes de la fecha inicial. No vuelvas a registrarla como entrada.</t>
      </text>
    </comment>
    <comment authorId="0" ref="G7">
      <text>
        <t xml:space="preserve">Costo promedio unitario inicial, en la moneda configurada. Usa un criterio de costo consistente; el modelo no calcula IVA ni otros impuestos.</t>
      </text>
    </comment>
    <comment authorId="0" ref="H7">
      <text>
        <t xml:space="preserve">Límite que activa alerta de reposición si el stock es menor o igual.</t>
      </text>
    </comment>
    <comment authorId="0" ref="I7">
      <text>
        <t xml:space="preserve">Nivel deseado tras reponer. Debe ser mayor o igual al mínimo. La reposición sugerida es objetivo menos stock, limitada a cero.</t>
      </text>
    </comment>
    <comment authorId="0" ref="J7">
      <text>
        <t xml:space="preserve">Proveedor de referencia, para planificar compras.</t>
      </text>
    </comment>
    <comment authorId="0" ref="K7">
      <text>
        <t xml:space="preserve">Stock inicial × costo unitario inicial. Fórmula de valor de apertura.</t>
      </text>
    </comment>
    <comment authorId="0" ref="C24">
      <text>
        <t xml:space="preserve">Código único del producto. No repitas SKU. Debe coincidir exactamente en Movimientos.</t>
      </text>
    </comment>
    <comment authorId="0" ref="D24">
      <text>
        <t xml:space="preserve">Descripción del producto.</t>
      </text>
    </comment>
    <comment authorId="0" ref="E24">
      <text>
        <t xml:space="preserve">Unidad usada en toda entrada, salida y conteo físico de este SKU. No mezcles cajas y unidades sin convertir.</t>
      </text>
    </comment>
    <comment authorId="0" ref="F24">
      <text>
        <t xml:space="preserve">Cantidad disponible inmediatamente antes de la fecha inicial. No vuelvas a registrarla como entrada.</t>
      </text>
    </comment>
    <comment authorId="0" ref="G24">
      <text>
        <t xml:space="preserve">Costo promedio unitario inicial, en la moneda configurada. Usa un criterio de costo consistente; el modelo no calcula IVA ni otros impuestos.</t>
      </text>
    </comment>
    <comment authorId="0" ref="H24">
      <text>
        <t xml:space="preserve">Límite que activa alerta de reposición si el stock es menor o igual.</t>
      </text>
    </comment>
    <comment authorId="0" ref="I24">
      <text>
        <t xml:space="preserve">Nivel deseado tras reponer. Debe ser mayor o igual al mínimo. La reposición sugerida es objetivo menos stock, limitada a cero.</t>
      </text>
    </comment>
    <comment authorId="0" ref="J24">
      <text>
        <t xml:space="preserve">Proveedor de referencia, para planificar compras.</t>
      </text>
    </comment>
    <comment authorId="0" ref="K24">
      <text>
        <t xml:space="preserve">Stock inicial × costo unitario inicial. Fórmula de valor de apertura.</t>
      </text>
    </comment>
    <comment authorId="0" ref="C8">
      <text>
        <t xml:space="preserve">Código único del producto. No repitas SKU. Debe coincidir exactamente en Movimientos.</t>
      </text>
    </comment>
    <comment authorId="0" ref="D8">
      <text>
        <t xml:space="preserve">Descripción del producto.</t>
      </text>
    </comment>
    <comment authorId="0" ref="E8">
      <text>
        <t xml:space="preserve">Unidad usada en toda entrada, salida y conteo físico de este SKU. No mezcles cajas y unidades sin convertir.</t>
      </text>
    </comment>
    <comment authorId="0" ref="F8">
      <text>
        <t xml:space="preserve">Cantidad disponible inmediatamente antes de la fecha inicial. No vuelvas a registrarla como entrada.</t>
      </text>
    </comment>
    <comment authorId="0" ref="G8">
      <text>
        <t xml:space="preserve">Costo promedio unitario inicial, en la moneda configurada. Usa un criterio de costo consistente; el modelo no calcula IVA ni otros impuestos.</t>
      </text>
    </comment>
    <comment authorId="0" ref="H8">
      <text>
        <t xml:space="preserve">Límite que activa alerta de reposición si el stock es menor o igual.</t>
      </text>
    </comment>
    <comment authorId="0" ref="I8">
      <text>
        <t xml:space="preserve">Nivel deseado tras reponer. Debe ser mayor o igual al mínimo. La reposición sugerida es objetivo menos stock, limitada a cero.</t>
      </text>
    </comment>
    <comment authorId="0" ref="J8">
      <text>
        <t xml:space="preserve">Proveedor de referencia, para planificar compras.</t>
      </text>
    </comment>
    <comment authorId="0" ref="K8">
      <text>
        <t xml:space="preserve">Stock inicial × costo unitario inicial. Fórmula de valor de apertura.</t>
      </text>
    </comment>
    <comment authorId="0" ref="C25">
      <text>
        <t xml:space="preserve">Código único del producto. No repitas SKU. Debe coincidir exactamente en Movimientos.</t>
      </text>
    </comment>
    <comment authorId="0" ref="D25">
      <text>
        <t xml:space="preserve">Descripción del producto.</t>
      </text>
    </comment>
    <comment authorId="0" ref="E25">
      <text>
        <t xml:space="preserve">Unidad usada en toda entrada, salida y conteo físico de este SKU. No mezcles cajas y unidades sin convertir.</t>
      </text>
    </comment>
    <comment authorId="0" ref="F25">
      <text>
        <t xml:space="preserve">Cantidad disponible inmediatamente antes de la fecha inicial. No vuelvas a registrarla como entrada.</t>
      </text>
    </comment>
    <comment authorId="0" ref="G25">
      <text>
        <t xml:space="preserve">Costo promedio unitario inicial, en la moneda configurada. Usa un criterio de costo consistente; el modelo no calcula IVA ni otros impuestos.</t>
      </text>
    </comment>
    <comment authorId="0" ref="H25">
      <text>
        <t xml:space="preserve">Límite que activa alerta de reposición si el stock es menor o igual.</t>
      </text>
    </comment>
    <comment authorId="0" ref="I25">
      <text>
        <t xml:space="preserve">Nivel deseado tras reponer. Debe ser mayor o igual al mínimo. La reposición sugerida es objetivo menos stock, limitada a cero.</t>
      </text>
    </comment>
    <comment authorId="0" ref="J25">
      <text>
        <t xml:space="preserve">Proveedor de referencia, para planificar compras.</t>
      </text>
    </comment>
    <comment authorId="0" ref="K25">
      <text>
        <t xml:space="preserve">Stock inicial × costo unitario inicial. Fórmula de valor de apertura.</t>
      </text>
    </comment>
    <comment authorId="0" ref="C9">
      <text>
        <t xml:space="preserve">Código único del producto. No repitas SKU. Debe coincidir exactamente en Movimientos.</t>
      </text>
    </comment>
    <comment authorId="0" ref="D9">
      <text>
        <t xml:space="preserve">Descripción del producto.</t>
      </text>
    </comment>
    <comment authorId="0" ref="E9">
      <text>
        <t xml:space="preserve">Unidad usada en toda entrada, salida y conteo físico de este SKU. No mezcles cajas y unidades sin convertir.</t>
      </text>
    </comment>
    <comment authorId="0" ref="F9">
      <text>
        <t xml:space="preserve">Cantidad disponible inmediatamente antes de la fecha inicial. No vuelvas a registrarla como entrada.</t>
      </text>
    </comment>
    <comment authorId="0" ref="G9">
      <text>
        <t xml:space="preserve">Costo promedio unitario inicial, en la moneda configurada. Usa un criterio de costo consistente; el modelo no calcula IVA ni otros impuestos.</t>
      </text>
    </comment>
    <comment authorId="0" ref="H9">
      <text>
        <t xml:space="preserve">Límite que activa alerta de reposición si el stock es menor o igual.</t>
      </text>
    </comment>
    <comment authorId="0" ref="I9">
      <text>
        <t xml:space="preserve">Nivel deseado tras reponer. Debe ser mayor o igual al mínimo. La reposición sugerida es objetivo menos stock, limitada a cero.</t>
      </text>
    </comment>
    <comment authorId="0" ref="J9">
      <text>
        <t xml:space="preserve">Proveedor de referencia, para planificar compras.</t>
      </text>
    </comment>
    <comment authorId="0" ref="K9">
      <text>
        <t xml:space="preserve">Stock inicial × costo unitario inicial. Fórmula de valor de apertura.</t>
      </text>
    </comment>
    <comment authorId="0" ref="C26">
      <text>
        <t xml:space="preserve">Código único del producto. No repitas SKU. Debe coincidir exactamente en Movimientos.</t>
      </text>
    </comment>
    <comment authorId="0" ref="D26">
      <text>
        <t xml:space="preserve">Descripción del producto.</t>
      </text>
    </comment>
    <comment authorId="0" ref="E26">
      <text>
        <t xml:space="preserve">Unidad usada en toda entrada, salida y conteo físico de este SKU. No mezcles cajas y unidades sin convertir.</t>
      </text>
    </comment>
    <comment authorId="0" ref="F26">
      <text>
        <t xml:space="preserve">Cantidad disponible inmediatamente antes de la fecha inicial. No vuelvas a registrarla como entrada.</t>
      </text>
    </comment>
    <comment authorId="0" ref="G26">
      <text>
        <t xml:space="preserve">Costo promedio unitario inicial, en la moneda configurada. Usa un criterio de costo consistente; el modelo no calcula IVA ni otros impuestos.</t>
      </text>
    </comment>
    <comment authorId="0" ref="H26">
      <text>
        <t xml:space="preserve">Límite que activa alerta de reposición si el stock es menor o igual.</t>
      </text>
    </comment>
    <comment authorId="0" ref="I26">
      <text>
        <t xml:space="preserve">Nivel deseado tras reponer. Debe ser mayor o igual al mínimo. La reposición sugerida es objetivo menos stock, limitada a cero.</t>
      </text>
    </comment>
    <comment authorId="0" ref="J26">
      <text>
        <t xml:space="preserve">Proveedor de referencia, para planificar compras.</t>
      </text>
    </comment>
    <comment authorId="0" ref="K26">
      <text>
        <t xml:space="preserve">Stock inicial × costo unitario inicial. Fórmula de valor de apertura.</t>
      </text>
    </comment>
    <comment authorId="0" ref="C10">
      <text>
        <t xml:space="preserve">Código único del producto. No repitas SKU. Debe coincidir exactamente en Movimientos.</t>
      </text>
    </comment>
    <comment authorId="0" ref="D10">
      <text>
        <t xml:space="preserve">Descripción del producto.</t>
      </text>
    </comment>
    <comment authorId="0" ref="E10">
      <text>
        <t xml:space="preserve">Unidad usada en toda entrada, salida y conteo físico de este SKU. No mezcles cajas y unidades sin convertir.</t>
      </text>
    </comment>
    <comment authorId="0" ref="F10">
      <text>
        <t xml:space="preserve">Cantidad disponible inmediatamente antes de la fecha inicial. No vuelvas a registrarla como entrada.</t>
      </text>
    </comment>
    <comment authorId="0" ref="G10">
      <text>
        <t xml:space="preserve">Costo promedio unitario inicial, en la moneda configurada. Usa un criterio de costo consistente; el modelo no calcula IVA ni otros impuestos.</t>
      </text>
    </comment>
    <comment authorId="0" ref="H10">
      <text>
        <t xml:space="preserve">Límite que activa alerta de reposición si el stock es menor o igual.</t>
      </text>
    </comment>
    <comment authorId="0" ref="I10">
      <text>
        <t xml:space="preserve">Nivel deseado tras reponer. Debe ser mayor o igual al mínimo. La reposición sugerida es objetivo menos stock, limitada a cero.</t>
      </text>
    </comment>
    <comment authorId="0" ref="J10">
      <text>
        <t xml:space="preserve">Proveedor de referencia, para planificar compras.</t>
      </text>
    </comment>
    <comment authorId="0" ref="K10">
      <text>
        <t xml:space="preserve">Stock inicial × costo unitario inicial. Fórmula de valor de apertura.</t>
      </text>
    </comment>
    <comment authorId="0" ref="C27">
      <text>
        <t xml:space="preserve">Código único del producto. No repitas SKU. Debe coincidir exactamente en Movimientos.</t>
      </text>
    </comment>
    <comment authorId="0" ref="D27">
      <text>
        <t xml:space="preserve">Descripción del producto.</t>
      </text>
    </comment>
    <comment authorId="0" ref="E27">
      <text>
        <t xml:space="preserve">Unidad usada en toda entrada, salida y conteo físico de este SKU. No mezcles cajas y unidades sin convertir.</t>
      </text>
    </comment>
    <comment authorId="0" ref="F27">
      <text>
        <t xml:space="preserve">Cantidad disponible inmediatamente antes de la fecha inicial. No vuelvas a registrarla como entrada.</t>
      </text>
    </comment>
    <comment authorId="0" ref="G27">
      <text>
        <t xml:space="preserve">Costo promedio unitario inicial, en la moneda configurada. Usa un criterio de costo consistente; el modelo no calcula IVA ni otros impuestos.</t>
      </text>
    </comment>
    <comment authorId="0" ref="H27">
      <text>
        <t xml:space="preserve">Límite que activa alerta de reposición si el stock es menor o igual.</t>
      </text>
    </comment>
    <comment authorId="0" ref="I27">
      <text>
        <t xml:space="preserve">Nivel deseado tras reponer. Debe ser mayor o igual al mínimo. La reposición sugerida es objetivo menos stock, limitada a cero.</t>
      </text>
    </comment>
    <comment authorId="0" ref="J27">
      <text>
        <t xml:space="preserve">Proveedor de referencia, para planificar compras.</t>
      </text>
    </comment>
    <comment authorId="0" ref="K27">
      <text>
        <t xml:space="preserve">Stock inicial × costo unitario inicial. Fórmula de valor de apertura.</t>
      </text>
    </comment>
    <comment authorId="0" ref="C11">
      <text>
        <t xml:space="preserve">Código único del producto. No repitas SKU. Debe coincidir exactamente en Movimientos.</t>
      </text>
    </comment>
    <comment authorId="0" ref="D11">
      <text>
        <t xml:space="preserve">Descripción del producto.</t>
      </text>
    </comment>
    <comment authorId="0" ref="E11">
      <text>
        <t xml:space="preserve">Unidad usada en toda entrada, salida y conteo físico de este SKU. No mezcles cajas y unidades sin convertir.</t>
      </text>
    </comment>
    <comment authorId="0" ref="F11">
      <text>
        <t xml:space="preserve">Cantidad disponible inmediatamente antes de la fecha inicial. No vuelvas a registrarla como entrada.</t>
      </text>
    </comment>
    <comment authorId="0" ref="G11">
      <text>
        <t xml:space="preserve">Costo promedio unitario inicial, en la moneda configurada. Usa un criterio de costo consistente; el modelo no calcula IVA ni otros impuestos.</t>
      </text>
    </comment>
    <comment authorId="0" ref="H11">
      <text>
        <t xml:space="preserve">Límite que activa alerta de reposición si el stock es menor o igual.</t>
      </text>
    </comment>
    <comment authorId="0" ref="I11">
      <text>
        <t xml:space="preserve">Nivel deseado tras reponer. Debe ser mayor o igual al mínimo. La reposición sugerida es objetivo menos stock, limitada a cero.</t>
      </text>
    </comment>
    <comment authorId="0" ref="J11">
      <text>
        <t xml:space="preserve">Proveedor de referencia, para planificar compras.</t>
      </text>
    </comment>
    <comment authorId="0" ref="K11">
      <text>
        <t xml:space="preserve">Stock inicial × costo unitario inicial. Fórmula de valor de apertura.</t>
      </text>
    </comment>
    <comment authorId="0" ref="C28">
      <text>
        <t xml:space="preserve">Código único del producto. No repitas SKU. Debe coincidir exactamente en Movimientos.</t>
      </text>
    </comment>
    <comment authorId="0" ref="D28">
      <text>
        <t xml:space="preserve">Descripción del producto.</t>
      </text>
    </comment>
    <comment authorId="0" ref="E28">
      <text>
        <t xml:space="preserve">Unidad usada en toda entrada, salida y conteo físico de este SKU. No mezcles cajas y unidades sin convertir.</t>
      </text>
    </comment>
    <comment authorId="0" ref="F28">
      <text>
        <t xml:space="preserve">Cantidad disponible inmediatamente antes de la fecha inicial. No vuelvas a registrarla como entrada.</t>
      </text>
    </comment>
    <comment authorId="0" ref="G28">
      <text>
        <t xml:space="preserve">Costo promedio unitario inicial, en la moneda configurada. Usa un criterio de costo consistente; el modelo no calcula IVA ni otros impuestos.</t>
      </text>
    </comment>
    <comment authorId="0" ref="H28">
      <text>
        <t xml:space="preserve">Límite que activa alerta de reposición si el stock es menor o igual.</t>
      </text>
    </comment>
    <comment authorId="0" ref="I28">
      <text>
        <t xml:space="preserve">Nivel deseado tras reponer. Debe ser mayor o igual al mínimo. La reposición sugerida es objetivo menos stock, limitada a cero.</t>
      </text>
    </comment>
    <comment authorId="0" ref="J28">
      <text>
        <t xml:space="preserve">Proveedor de referencia, para planificar compras.</t>
      </text>
    </comment>
    <comment authorId="0" ref="K28">
      <text>
        <t xml:space="preserve">Stock inicial × costo unitario inicial. Fórmula de valor de apertura.</t>
      </text>
    </comment>
    <comment authorId="0" ref="C12">
      <text>
        <t xml:space="preserve">Código único del producto. No repitas SKU. Debe coincidir exactamente en Movimientos.</t>
      </text>
    </comment>
    <comment authorId="0" ref="D12">
      <text>
        <t xml:space="preserve">Descripción del producto.</t>
      </text>
    </comment>
    <comment authorId="0" ref="E12">
      <text>
        <t xml:space="preserve">Unidad usada en toda entrada, salida y conteo físico de este SKU. No mezcles cajas y unidades sin convertir.</t>
      </text>
    </comment>
    <comment authorId="0" ref="F12">
      <text>
        <t xml:space="preserve">Cantidad disponible inmediatamente antes de la fecha inicial. No vuelvas a registrarla como entrada.</t>
      </text>
    </comment>
    <comment authorId="0" ref="G12">
      <text>
        <t xml:space="preserve">Costo promedio unitario inicial, en la moneda configurada. Usa un criterio de costo consistente; el modelo no calcula IVA ni otros impuestos.</t>
      </text>
    </comment>
    <comment authorId="0" ref="H12">
      <text>
        <t xml:space="preserve">Límite que activa alerta de reposición si el stock es menor o igual.</t>
      </text>
    </comment>
    <comment authorId="0" ref="I12">
      <text>
        <t xml:space="preserve">Nivel deseado tras reponer. Debe ser mayor o igual al mínimo. La reposición sugerida es objetivo menos stock, limitada a cero.</t>
      </text>
    </comment>
    <comment authorId="0" ref="J12">
      <text>
        <t xml:space="preserve">Proveedor de referencia, para planificar compras.</t>
      </text>
    </comment>
    <comment authorId="0" ref="K12">
      <text>
        <t xml:space="preserve">Stock inicial × costo unitario inicial. Fórmula de valor de apertura.</t>
      </text>
    </comment>
    <comment authorId="0" ref="C29">
      <text>
        <t xml:space="preserve">Código único del producto. No repitas SKU. Debe coincidir exactamente en Movimientos.</t>
      </text>
    </comment>
    <comment authorId="0" ref="D29">
      <text>
        <t xml:space="preserve">Descripción del producto.</t>
      </text>
    </comment>
    <comment authorId="0" ref="E29">
      <text>
        <t xml:space="preserve">Unidad usada en toda entrada, salida y conteo físico de este SKU. No mezcles cajas y unidades sin convertir.</t>
      </text>
    </comment>
    <comment authorId="0" ref="F29">
      <text>
        <t xml:space="preserve">Cantidad disponible inmediatamente antes de la fecha inicial. No vuelvas a registrarla como entrada.</t>
      </text>
    </comment>
    <comment authorId="0" ref="G29">
      <text>
        <t xml:space="preserve">Costo promedio unitario inicial, en la moneda configurada. Usa un criterio de costo consistente; el modelo no calcula IVA ni otros impuestos.</t>
      </text>
    </comment>
    <comment authorId="0" ref="H29">
      <text>
        <t xml:space="preserve">Límite que activa alerta de reposición si el stock es menor o igual.</t>
      </text>
    </comment>
    <comment authorId="0" ref="I29">
      <text>
        <t xml:space="preserve">Nivel deseado tras reponer. Debe ser mayor o igual al mínimo. La reposición sugerida es objetivo menos stock, limitada a cero.</t>
      </text>
    </comment>
    <comment authorId="0" ref="J29">
      <text>
        <t xml:space="preserve">Proveedor de referencia, para planificar compras.</t>
      </text>
    </comment>
    <comment authorId="0" ref="K29">
      <text>
        <t xml:space="preserve">Stock inicial × costo unitario inicial. Fórmula de valor de apertura.</t>
      </text>
    </comment>
    <comment authorId="0" ref="C13">
      <text>
        <t xml:space="preserve">Código único del producto. No repitas SKU. Debe coincidir exactamente en Movimientos.</t>
      </text>
    </comment>
    <comment authorId="0" ref="D13">
      <text>
        <t xml:space="preserve">Descripción del producto.</t>
      </text>
    </comment>
    <comment authorId="0" ref="E13">
      <text>
        <t xml:space="preserve">Unidad usada en toda entrada, salida y conteo físico de este SKU. No mezcles cajas y unidades sin convertir.</t>
      </text>
    </comment>
    <comment authorId="0" ref="F13">
      <text>
        <t xml:space="preserve">Cantidad disponible inmediatamente antes de la fecha inicial. No vuelvas a registrarla como entrada.</t>
      </text>
    </comment>
    <comment authorId="0" ref="G13">
      <text>
        <t xml:space="preserve">Costo promedio unitario inicial, en la moneda configurada. Usa un criterio de costo consistente; el modelo no calcula IVA ni otros impuestos.</t>
      </text>
    </comment>
    <comment authorId="0" ref="H13">
      <text>
        <t xml:space="preserve">Límite que activa alerta de reposición si el stock es menor o igual.</t>
      </text>
    </comment>
    <comment authorId="0" ref="I13">
      <text>
        <t xml:space="preserve">Nivel deseado tras reponer. Debe ser mayor o igual al mínimo. La reposición sugerida es objetivo menos stock, limitada a cero.</t>
      </text>
    </comment>
    <comment authorId="0" ref="J13">
      <text>
        <t xml:space="preserve">Proveedor de referencia, para planificar compras.</t>
      </text>
    </comment>
    <comment authorId="0" ref="K13">
      <text>
        <t xml:space="preserve">Stock inicial × costo unitario inicial. Fórmula de valor de apertura.</t>
      </text>
    </comment>
    <comment authorId="0" ref="C30">
      <text>
        <t xml:space="preserve">Código único del producto. No repitas SKU. Debe coincidir exactamente en Movimientos.</t>
      </text>
    </comment>
    <comment authorId="0" ref="D30">
      <text>
        <t xml:space="preserve">Descripción del producto.</t>
      </text>
    </comment>
    <comment authorId="0" ref="E30">
      <text>
        <t xml:space="preserve">Unidad usada en toda entrada, salida y conteo físico de este SKU. No mezcles cajas y unidades sin convertir.</t>
      </text>
    </comment>
    <comment authorId="0" ref="F30">
      <text>
        <t xml:space="preserve">Cantidad disponible inmediatamente antes de la fecha inicial. No vuelvas a registrarla como entrada.</t>
      </text>
    </comment>
    <comment authorId="0" ref="G30">
      <text>
        <t xml:space="preserve">Costo promedio unitario inicial, en la moneda configurada. Usa un criterio de costo consistente; el modelo no calcula IVA ni otros impuestos.</t>
      </text>
    </comment>
    <comment authorId="0" ref="H30">
      <text>
        <t xml:space="preserve">Límite que activa alerta de reposición si el stock es menor o igual.</t>
      </text>
    </comment>
    <comment authorId="0" ref="I30">
      <text>
        <t xml:space="preserve">Nivel deseado tras reponer. Debe ser mayor o igual al mínimo. La reposición sugerida es objetivo menos stock, limitada a cero.</t>
      </text>
    </comment>
    <comment authorId="0" ref="J30">
      <text>
        <t xml:space="preserve">Proveedor de referencia, para planificar compras.</t>
      </text>
    </comment>
    <comment authorId="0" ref="K30">
      <text>
        <t xml:space="preserve">Stock inicial × costo unitario inicial. Fórmula de valor de apertura.</t>
      </text>
    </comment>
    <comment authorId="0" ref="C14">
      <text>
        <t xml:space="preserve">Código único del producto. No repitas SKU. Debe coincidir exactamente en Movimientos.</t>
      </text>
    </comment>
    <comment authorId="0" ref="D14">
      <text>
        <t xml:space="preserve">Descripción del producto.</t>
      </text>
    </comment>
    <comment authorId="0" ref="E14">
      <text>
        <t xml:space="preserve">Unidad usada en toda entrada, salida y conteo físico de este SKU. No mezcles cajas y unidades sin convertir.</t>
      </text>
    </comment>
    <comment authorId="0" ref="F14">
      <text>
        <t xml:space="preserve">Cantidad disponible inmediatamente antes de la fecha inicial. No vuelvas a registrarla como entrada.</t>
      </text>
    </comment>
    <comment authorId="0" ref="G14">
      <text>
        <t xml:space="preserve">Costo promedio unitario inicial, en la moneda configurada. Usa un criterio de costo consistente; el modelo no calcula IVA ni otros impuestos.</t>
      </text>
    </comment>
    <comment authorId="0" ref="H14">
      <text>
        <t xml:space="preserve">Límite que activa alerta de reposición si el stock es menor o igual.</t>
      </text>
    </comment>
    <comment authorId="0" ref="I14">
      <text>
        <t xml:space="preserve">Nivel deseado tras reponer. Debe ser mayor o igual al mínimo. La reposición sugerida es objetivo menos stock, limitada a cero.</t>
      </text>
    </comment>
    <comment authorId="0" ref="J14">
      <text>
        <t xml:space="preserve">Proveedor de referencia, para planificar compras.</t>
      </text>
    </comment>
    <comment authorId="0" ref="K14">
      <text>
        <t xml:space="preserve">Stock inicial × costo unitario inicial. Fórmula de valor de apertura.</t>
      </text>
    </comment>
    <comment authorId="0" ref="C31">
      <text>
        <t xml:space="preserve">Código único del producto. No repitas SKU. Debe coincidir exactamente en Movimientos.</t>
      </text>
    </comment>
    <comment authorId="0" ref="D31">
      <text>
        <t xml:space="preserve">Descripción del producto.</t>
      </text>
    </comment>
    <comment authorId="0" ref="E31">
      <text>
        <t xml:space="preserve">Unidad usada en toda entrada, salida y conteo físico de este SKU. No mezcles cajas y unidades sin convertir.</t>
      </text>
    </comment>
    <comment authorId="0" ref="F31">
      <text>
        <t xml:space="preserve">Cantidad disponible inmediatamente antes de la fecha inicial. No vuelvas a registrarla como entrada.</t>
      </text>
    </comment>
    <comment authorId="0" ref="G31">
      <text>
        <t xml:space="preserve">Costo promedio unitario inicial, en la moneda configurada. Usa un criterio de costo consistente; el modelo no calcula IVA ni otros impuestos.</t>
      </text>
    </comment>
    <comment authorId="0" ref="H31">
      <text>
        <t xml:space="preserve">Límite que activa alerta de reposición si el stock es menor o igual.</t>
      </text>
    </comment>
    <comment authorId="0" ref="I31">
      <text>
        <t xml:space="preserve">Nivel deseado tras reponer. Debe ser mayor o igual al mínimo. La reposición sugerida es objetivo menos stock, limitada a cero.</t>
      </text>
    </comment>
    <comment authorId="0" ref="J31">
      <text>
        <t xml:space="preserve">Proveedor de referencia, para planificar compras.</t>
      </text>
    </comment>
    <comment authorId="0" ref="K31">
      <text>
        <t xml:space="preserve">Stock inicial × costo unitario inicial. Fórmula de valor de apertura.</t>
      </text>
    </comment>
    <comment authorId="0" ref="C15">
      <text>
        <t xml:space="preserve">Código único del producto. No repitas SKU. Debe coincidir exactamente en Movimientos.</t>
      </text>
    </comment>
    <comment authorId="0" ref="D15">
      <text>
        <t xml:space="preserve">Descripción del producto.</t>
      </text>
    </comment>
    <comment authorId="0" ref="E15">
      <text>
        <t xml:space="preserve">Unidad usada en toda entrada, salida y conteo físico de este SKU. No mezcles cajas y unidades sin convertir.</t>
      </text>
    </comment>
    <comment authorId="0" ref="F15">
      <text>
        <t xml:space="preserve">Cantidad disponible inmediatamente antes de la fecha inicial. No vuelvas a registrarla como entrada.</t>
      </text>
    </comment>
    <comment authorId="0" ref="G15">
      <text>
        <t xml:space="preserve">Costo promedio unitario inicial, en la moneda configurada. Usa un criterio de costo consistente; el modelo no calcula IVA ni otros impuestos.</t>
      </text>
    </comment>
    <comment authorId="0" ref="H15">
      <text>
        <t xml:space="preserve">Límite que activa alerta de reposición si el stock es menor o igual.</t>
      </text>
    </comment>
    <comment authorId="0" ref="I15">
      <text>
        <t xml:space="preserve">Nivel deseado tras reponer. Debe ser mayor o igual al mínimo. La reposición sugerida es objetivo menos stock, limitada a cero.</t>
      </text>
    </comment>
    <comment authorId="0" ref="J15">
      <text>
        <t xml:space="preserve">Proveedor de referencia, para planificar compras.</t>
      </text>
    </comment>
    <comment authorId="0" ref="K15">
      <text>
        <t xml:space="preserve">Stock inicial × costo unitario inicial. Fórmula de valor de apertura.</t>
      </text>
    </comment>
    <comment authorId="0" ref="C32">
      <text>
        <t xml:space="preserve">Código único del producto. No repitas SKU. Debe coincidir exactamente en Movimientos.</t>
      </text>
    </comment>
    <comment authorId="0" ref="D32">
      <text>
        <t xml:space="preserve">Descripción del producto.</t>
      </text>
    </comment>
    <comment authorId="0" ref="E32">
      <text>
        <t xml:space="preserve">Unidad usada en toda entrada, salida y conteo físico de este SKU. No mezcles cajas y unidades sin convertir.</t>
      </text>
    </comment>
    <comment authorId="0" ref="F32">
      <text>
        <t xml:space="preserve">Cantidad disponible inmediatamente antes de la fecha inicial. No vuelvas a registrarla como entrada.</t>
      </text>
    </comment>
    <comment authorId="0" ref="G32">
      <text>
        <t xml:space="preserve">Costo promedio unitario inicial, en la moneda configurada. Usa un criterio de costo consistente; el modelo no calcula IVA ni otros impuestos.</t>
      </text>
    </comment>
    <comment authorId="0" ref="H32">
      <text>
        <t xml:space="preserve">Límite que activa alerta de reposición si el stock es menor o igual.</t>
      </text>
    </comment>
    <comment authorId="0" ref="I32">
      <text>
        <t xml:space="preserve">Nivel deseado tras reponer. Debe ser mayor o igual al mínimo. La reposición sugerida es objetivo menos stock, limitada a cero.</t>
      </text>
    </comment>
    <comment authorId="0" ref="J32">
      <text>
        <t xml:space="preserve">Proveedor de referencia, para planificar compras.</t>
      </text>
    </comment>
    <comment authorId="0" ref="K32">
      <text>
        <t xml:space="preserve">Stock inicial × costo unitario inicial. Fórmula de valor de apertura.</t>
      </text>
    </comment>
    <comment authorId="0" ref="C16">
      <text>
        <t xml:space="preserve">Código único del producto. No repitas SKU. Debe coincidir exactamente en Movimientos.</t>
      </text>
    </comment>
    <comment authorId="0" ref="D16">
      <text>
        <t xml:space="preserve">Descripción del producto.</t>
      </text>
    </comment>
    <comment authorId="0" ref="E16">
      <text>
        <t xml:space="preserve">Unidad usada en toda entrada, salida y conteo físico de este SKU. No mezcles cajas y unidades sin convertir.</t>
      </text>
    </comment>
    <comment authorId="0" ref="F16">
      <text>
        <t xml:space="preserve">Cantidad disponible inmediatamente antes de la fecha inicial. No vuelvas a registrarla como entrada.</t>
      </text>
    </comment>
    <comment authorId="0" ref="G16">
      <text>
        <t xml:space="preserve">Costo promedio unitario inicial, en la moneda configurada. Usa un criterio de costo consistente; el modelo no calcula IVA ni otros impuestos.</t>
      </text>
    </comment>
    <comment authorId="0" ref="H16">
      <text>
        <t xml:space="preserve">Límite que activa alerta de reposición si el stock es menor o igual.</t>
      </text>
    </comment>
    <comment authorId="0" ref="I16">
      <text>
        <t xml:space="preserve">Nivel deseado tras reponer. Debe ser mayor o igual al mínimo. La reposición sugerida es objetivo menos stock, limitada a cero.</t>
      </text>
    </comment>
    <comment authorId="0" ref="J16">
      <text>
        <t xml:space="preserve">Proveedor de referencia, para planificar compras.</t>
      </text>
    </comment>
    <comment authorId="0" ref="K16">
      <text>
        <t xml:space="preserve">Stock inicial × costo unitario inicial. Fórmula de valor de apertura.</t>
      </text>
    </comment>
    <comment authorId="0" ref="C33">
      <text>
        <t xml:space="preserve">Código único del producto. No repitas SKU. Debe coincidir exactamente en Movimientos.</t>
      </text>
    </comment>
    <comment authorId="0" ref="D33">
      <text>
        <t xml:space="preserve">Descripción del producto.</t>
      </text>
    </comment>
    <comment authorId="0" ref="E33">
      <text>
        <t xml:space="preserve">Unidad usada en toda entrada, salida y conteo físico de este SKU. No mezcles cajas y unidades sin convertir.</t>
      </text>
    </comment>
    <comment authorId="0" ref="F33">
      <text>
        <t xml:space="preserve">Cantidad disponible inmediatamente antes de la fecha inicial. No vuelvas a registrarla como entrada.</t>
      </text>
    </comment>
    <comment authorId="0" ref="G33">
      <text>
        <t xml:space="preserve">Costo promedio unitario inicial, en la moneda configurada. Usa un criterio de costo consistente; el modelo no calcula IVA ni otros impuestos.</t>
      </text>
    </comment>
    <comment authorId="0" ref="H33">
      <text>
        <t xml:space="preserve">Límite que activa alerta de reposición si el stock es menor o igual.</t>
      </text>
    </comment>
    <comment authorId="0" ref="I33">
      <text>
        <t xml:space="preserve">Nivel deseado tras reponer. Debe ser mayor o igual al mínimo. La reposición sugerida es objetivo menos stock, limitada a cero.</t>
      </text>
    </comment>
    <comment authorId="0" ref="J33">
      <text>
        <t xml:space="preserve">Proveedor de referencia, para planificar compras.</t>
      </text>
    </comment>
    <comment authorId="0" ref="K33">
      <text>
        <t xml:space="preserve">Stock inicial × costo unitario inicial. Fórmula de valor de apertura.</t>
      </text>
    </comment>
    <comment authorId="0" ref="C17">
      <text>
        <t xml:space="preserve">Código único del producto. No repitas SKU. Debe coincidir exactamente en Movimientos.</t>
      </text>
    </comment>
    <comment authorId="0" ref="D17">
      <text>
        <t xml:space="preserve">Descripción del producto.</t>
      </text>
    </comment>
    <comment authorId="0" ref="E17">
      <text>
        <t xml:space="preserve">Unidad usada en toda entrada, salida y conteo físico de este SKU. No mezcles cajas y unidades sin convertir.</t>
      </text>
    </comment>
    <comment authorId="0" ref="F17">
      <text>
        <t xml:space="preserve">Cantidad disponible inmediatamente antes de la fecha inicial. No vuelvas a registrarla como entrada.</t>
      </text>
    </comment>
    <comment authorId="0" ref="G17">
      <text>
        <t xml:space="preserve">Costo promedio unitario inicial, en la moneda configurada. Usa un criterio de costo consistente; el modelo no calcula IVA ni otros impuestos.</t>
      </text>
    </comment>
    <comment authorId="0" ref="H17">
      <text>
        <t xml:space="preserve">Límite que activa alerta de reposición si el stock es menor o igual.</t>
      </text>
    </comment>
    <comment authorId="0" ref="I17">
      <text>
        <t xml:space="preserve">Nivel deseado tras reponer. Debe ser mayor o igual al mínimo. La reposición sugerida es objetivo menos stock, limitada a cero.</t>
      </text>
    </comment>
    <comment authorId="0" ref="J17">
      <text>
        <t xml:space="preserve">Proveedor de referencia, para planificar compras.</t>
      </text>
    </comment>
    <comment authorId="0" ref="K17">
      <text>
        <t xml:space="preserve">Stock inicial × costo unitario inicial. Fórmula de valor de apertura.</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I265">
      <text>
        <t xml:space="preserve">Valor previo = apertura más cambios de valor de filas anteriores del mismo SKU.</t>
      </text>
    </comment>
    <comment authorId="0" ref="J265">
      <text>
        <t xml:space="preserve">Valor previo / stock previo. Si stock es cero se muestra cero; una salida sin stock debe corregirse.</t>
      </text>
    </comment>
    <comment authorId="0" ref="K265">
      <text>
        <t xml:space="preserve">Cantidad positiva para entradas y negativa para salidas incluidas en el período. Movimientos inválidos o fuera de corte no se suman.</t>
      </text>
    </comment>
    <comment authorId="0" ref="L265">
      <text>
        <t xml:space="preserve">Entrada: cantidad × costo de entrada. Salida: cantidad × costo promedio previo, con signo negativo.</t>
      </text>
    </comment>
    <comment authorId="0" ref="M265">
      <text>
        <t xml:space="preserve">Stock después de esta fila. Un valor negativo requiere corregir datos u orden y deja el control pendiente de revisión.</t>
      </text>
    </comment>
    <comment authorId="0" ref="N265">
      <text>
        <t xml:space="preserve">Valor de stock después del movimiento. Mantiene decimales sin redondear el cálculo.</t>
      </text>
    </comment>
    <comment authorId="0" ref="O265">
      <text>
        <t xml:space="preserve">Valor posterior / stock posterior. Método promedio ponderado móvil; no es FIFO.</t>
      </text>
    </comment>
    <comment authorId="0" ref="P265">
      <text>
        <t xml:space="preserve">OK indica datos básicos válidos. Fuera de corte no modifica saldos. SKU inválido, fecha faltante, desorden o stock negativo requieren corregirse antes de usar los costos.</t>
      </text>
    </comment>
    <comment authorId="0" ref="C266">
      <text>
        <t xml:space="preserve">Fecha efectiva. Agrega movimientos en orden cronológico de arriba hacia abajo. En una misma fecha, el orden de filas determina el costo promedio.</t>
      </text>
    </comment>
    <comment authorId="0" ref="D266">
      <text>
        <t xml:space="preserve">SKU existente y único en Productos. Si no existe o está duplicado, se marca el error y no se incorpora el movimiento.</t>
      </text>
    </comment>
    <comment authorId="0" ref="E266">
      <text>
        <t xml:space="preserve">Entrada incrementa stock; Salida reduce stock. Para ajustes de conteo autorizados, registra el sentido correcto con respaldo en una nueva fila.</t>
      </text>
    </comment>
    <comment authorId="0" ref="F266">
      <text>
        <t xml:space="preserve">Cantidad positiva en la unidad del SKU. Para una salida no puede exceder el stock previo.</t>
      </text>
    </comment>
    <comment authorId="0" ref="G266">
      <text>
        <t xml:space="preserve">Costo unitario solo para Entrada. Las salidas se valorizan al promedio previo. Ingresa cero en salidas; no es precio de venta.</t>
      </text>
    </comment>
    <comment authorId="0" ref="H266">
      <text>
        <t xml:space="preserve">Stock antes del movimiento = apertura más cambios de filas anteriores del mismo SKU.</t>
      </text>
    </comment>
    <comment authorId="0" ref="I266">
      <text>
        <t xml:space="preserve">Valor previo = apertura más cambios de valor de filas anteriores del mismo SKU.</t>
      </text>
    </comment>
    <comment authorId="0" ref="J266">
      <text>
        <t xml:space="preserve">Valor previo / stock previo. Si stock es cero se muestra cero; una salida sin stock debe corregirse.</t>
      </text>
    </comment>
    <comment authorId="0" ref="K266">
      <text>
        <t xml:space="preserve">Cantidad positiva para entradas y negativa para salidas incluidas en el período. Movimientos inválidos o fuera de corte no se suman.</t>
      </text>
    </comment>
    <comment authorId="0" ref="L266">
      <text>
        <t xml:space="preserve">Entrada: cantidad × costo de entrada. Salida: cantidad × costo promedio previo, con signo negativo.</t>
      </text>
    </comment>
    <comment authorId="0" ref="M266">
      <text>
        <t xml:space="preserve">Stock después de esta fila. Un valor negativo requiere corregir datos u orden y deja el control pendiente de revisión.</t>
      </text>
    </comment>
    <comment authorId="0" ref="N266">
      <text>
        <t xml:space="preserve">Valor de stock después del movimiento. Mantiene decimales sin redondear el cálculo.</t>
      </text>
    </comment>
    <comment authorId="0" ref="O266">
      <text>
        <t xml:space="preserve">Valor posterior / stock posterior. Método promedio ponderado móvil; no es FIFO.</t>
      </text>
    </comment>
    <comment authorId="0" ref="P266">
      <text>
        <t xml:space="preserve">OK indica datos básicos válidos. Fuera de corte no modifica saldos. SKU inválido, fecha faltante, desorden o stock negativo requieren corregirse antes de usar los costos.</t>
      </text>
    </comment>
    <comment authorId="0" ref="C267">
      <text>
        <t xml:space="preserve">Fecha efectiva. Agrega movimientos en orden cronológico de arriba hacia abajo. En una misma fecha, el orden de filas determina el costo promedio.</t>
      </text>
    </comment>
    <comment authorId="0" ref="D267">
      <text>
        <t xml:space="preserve">SKU existente y único en Productos. Si no existe o está duplicado, se marca el error y no se incorpora el movimiento.</t>
      </text>
    </comment>
    <comment authorId="0" ref="E267">
      <text>
        <t xml:space="preserve">Entrada incrementa stock; Salida reduce stock. Para ajustes de conteo autorizados, registra el sentido correcto con respaldo en una nueva fila.</t>
      </text>
    </comment>
    <comment authorId="0" ref="F267">
      <text>
        <t xml:space="preserve">Cantidad positiva en la unidad del SKU. Para una salida no puede exceder el stock previo.</t>
      </text>
    </comment>
    <comment authorId="0" ref="G267">
      <text>
        <t xml:space="preserve">Costo unitario solo para Entrada. Las salidas se valorizan al promedio previo. Ingresa cero en salidas; no es precio de venta.</t>
      </text>
    </comment>
    <comment authorId="0" ref="H267">
      <text>
        <t xml:space="preserve">Stock antes del movimiento = apertura más cambios de filas anteriores del mismo SKU.</t>
      </text>
    </comment>
    <comment authorId="0" ref="I267">
      <text>
        <t xml:space="preserve">Valor previo = apertura más cambios de valor de filas anteriores del mismo SKU.</t>
      </text>
    </comment>
    <comment authorId="0" ref="J267">
      <text>
        <t xml:space="preserve">Valor previo / stock previo. Si stock es cero se muestra cero; una salida sin stock debe corregirse.</t>
      </text>
    </comment>
    <comment authorId="0" ref="K267">
      <text>
        <t xml:space="preserve">Cantidad positiva para entradas y negativa para salidas incluidas en el período. Movimientos inválidos o fuera de corte no se suman.</t>
      </text>
    </comment>
    <comment authorId="0" ref="L267">
      <text>
        <t xml:space="preserve">Entrada: cantidad × costo de entrada. Salida: cantidad × costo promedio previo, con signo negativo.</t>
      </text>
    </comment>
    <comment authorId="0" ref="M267">
      <text>
        <t xml:space="preserve">Stock después de esta fila. Un valor negativo requiere corregir datos u orden y deja el control pendiente de revisión.</t>
      </text>
    </comment>
    <comment authorId="0" ref="N267">
      <text>
        <t xml:space="preserve">Valor de stock después del movimiento. Mantiene decimales sin redondear el cálculo.</t>
      </text>
    </comment>
    <comment authorId="0" ref="O267">
      <text>
        <t xml:space="preserve">Valor posterior / stock posterior. Método promedio ponderado móvil; no es FIFO.</t>
      </text>
    </comment>
    <comment authorId="0" ref="P267">
      <text>
        <t xml:space="preserve">OK indica datos básicos válidos. Fuera de corte no modifica saldos. SKU inválido, fecha faltante, desorden o stock negativo requieren corregirse antes de usar los costos.</t>
      </text>
    </comment>
    <comment authorId="0" ref="C268">
      <text>
        <t xml:space="preserve">Fecha efectiva. Agrega movimientos en orden cronológico de arriba hacia abajo. En una misma fecha, el orden de filas determina el costo promedio.</t>
      </text>
    </comment>
    <comment authorId="0" ref="D268">
      <text>
        <t xml:space="preserve">SKU existente y único en Productos. Si no existe o está duplicado, se marca el error y no se incorpora el movimiento.</t>
      </text>
    </comment>
    <comment authorId="0" ref="E268">
      <text>
        <t xml:space="preserve">Entrada incrementa stock; Salida reduce stock. Para ajustes de conteo autorizados, registra el sentido correcto con respaldo en una nueva fila.</t>
      </text>
    </comment>
    <comment authorId="0" ref="F268">
      <text>
        <t xml:space="preserve">Cantidad positiva en la unidad del SKU. Para una salida no puede exceder el stock previo.</t>
      </text>
    </comment>
    <comment authorId="0" ref="G268">
      <text>
        <t xml:space="preserve">Costo unitario solo para Entrada. Las salidas se valorizan al promedio previo. Ingresa cero en salidas; no es precio de venta.</t>
      </text>
    </comment>
    <comment authorId="0" ref="H268">
      <text>
        <t xml:space="preserve">Stock antes del movimiento = apertura más cambios de filas anteriores del mismo SKU.</t>
      </text>
    </comment>
    <comment authorId="0" ref="I268">
      <text>
        <t xml:space="preserve">Valor previo = apertura más cambios de valor de filas anteriores del mismo SKU.</t>
      </text>
    </comment>
    <comment authorId="0" ref="J268">
      <text>
        <t xml:space="preserve">Valor previo / stock previo. Si stock es cero se muestra cero; una salida sin stock debe corregirse.</t>
      </text>
    </comment>
    <comment authorId="0" ref="K268">
      <text>
        <t xml:space="preserve">Cantidad positiva para entradas y negativa para salidas incluidas en el período. Movimientos inválidos o fuera de corte no se suman.</t>
      </text>
    </comment>
    <comment authorId="0" ref="L268">
      <text>
        <t xml:space="preserve">Entrada: cantidad × costo de entrada. Salida: cantidad × costo promedio previo, con signo negativo.</t>
      </text>
    </comment>
    <comment authorId="0" ref="M268">
      <text>
        <t xml:space="preserve">Stock después de esta fila. Un valor negativo requiere corregir datos u orden y deja el control pendiente de revisión.</t>
      </text>
    </comment>
    <comment authorId="0" ref="N268">
      <text>
        <t xml:space="preserve">Valor de stock después del movimiento. Mantiene decimales sin redondear el cálculo.</t>
      </text>
    </comment>
    <comment authorId="0" ref="O268">
      <text>
        <t xml:space="preserve">Valor posterior / stock posterior. Método promedio ponderado móvil; no es FIFO.</t>
      </text>
    </comment>
    <comment authorId="0" ref="P268">
      <text>
        <t xml:space="preserve">OK indica datos básicos válidos. Fuera de corte no modifica saldos. SKU inválido, fecha faltante, desorden o stock negativo requieren corregirse antes de usar los costos.</t>
      </text>
    </comment>
    <comment authorId="0" ref="C269">
      <text>
        <t xml:space="preserve">Fecha efectiva. Agrega movimientos en orden cronológico de arriba hacia abajo. En una misma fecha, el orden de filas determina el costo promedio.</t>
      </text>
    </comment>
    <comment authorId="0" ref="D269">
      <text>
        <t xml:space="preserve">SKU existente y único en Productos. Si no existe o está duplicado, se marca el error y no se incorpora el movimiento.</t>
      </text>
    </comment>
    <comment authorId="0" ref="E269">
      <text>
        <t xml:space="preserve">Entrada incrementa stock; Salida reduce stock. Para ajustes de conteo autorizados, registra el sentido correcto con respaldo en una nueva fila.</t>
      </text>
    </comment>
    <comment authorId="0" ref="F269">
      <text>
        <t xml:space="preserve">Cantidad positiva en la unidad del SKU. Para una salida no puede exceder el stock previo.</t>
      </text>
    </comment>
    <comment authorId="0" ref="G269">
      <text>
        <t xml:space="preserve">Costo unitario solo para Entrada. Las salidas se valorizan al promedio previo. Ingresa cero en salidas; no es precio de venta.</t>
      </text>
    </comment>
    <comment authorId="0" ref="H269">
      <text>
        <t xml:space="preserve">Stock antes del movimiento = apertura más cambios de filas anteriores del mismo SKU.</t>
      </text>
    </comment>
    <comment authorId="0" ref="I269">
      <text>
        <t xml:space="preserve">Valor previo = apertura más cambios de valor de filas anteriores del mismo SKU.</t>
      </text>
    </comment>
    <comment authorId="0" ref="J269">
      <text>
        <t xml:space="preserve">Valor previo / stock previo. Si stock es cero se muestra cero; una salida sin stock debe corregirse.</t>
      </text>
    </comment>
    <comment authorId="0" ref="C5">
      <text>
        <t xml:space="preserve">Fecha efectiva. Agrega movimientos en orden cronológico de arriba hacia abajo. En una misma fecha, el orden de filas determina el costo promedio.</t>
      </text>
    </comment>
    <comment authorId="0" ref="K269">
      <text>
        <t xml:space="preserve">Cantidad positiva para entradas y negativa para salidas incluidas en el período. Movimientos inválidos o fuera de corte no se suman.</t>
      </text>
    </comment>
    <comment authorId="0" ref="D5">
      <text>
        <t xml:space="preserve">SKU existente y único en Productos. Si no existe o está duplicado, se marca el error y no se incorpora el movimiento.</t>
      </text>
    </comment>
    <comment authorId="0" ref="L269">
      <text>
        <t xml:space="preserve">Entrada: cantidad × costo de entrada. Salida: cantidad × costo promedio previo, con signo negativo.</t>
      </text>
    </comment>
    <comment authorId="0" ref="E5">
      <text>
        <t xml:space="preserve">Entrada incrementa stock; Salida reduce stock. Para ajustes de conteo autorizados, registra el sentido correcto con respaldo en una nueva fila.</t>
      </text>
    </comment>
    <comment authorId="0" ref="M269">
      <text>
        <t xml:space="preserve">Stock después de esta fila. Un valor negativo requiere corregir datos u orden y deja el control pendiente de revisión.</t>
      </text>
    </comment>
    <comment authorId="0" ref="F5">
      <text>
        <t xml:space="preserve">Cantidad positiva en la unidad del SKU. Para una salida no puede exceder el stock previo.</t>
      </text>
    </comment>
    <comment authorId="0" ref="N269">
      <text>
        <t xml:space="preserve">Valor de stock después del movimiento. Mantiene decimales sin redondear el cálculo.</t>
      </text>
    </comment>
    <comment authorId="0" ref="G5">
      <text>
        <t xml:space="preserve">Costo unitario solo para Entrada. Las salidas se valorizan al promedio previo. Ingresa cero en salidas; no es precio de venta.</t>
      </text>
    </comment>
    <comment authorId="0" ref="O269">
      <text>
        <t xml:space="preserve">Valor posterior / stock posterior. Método promedio ponderado móvil; no es FIFO.</t>
      </text>
    </comment>
    <comment authorId="0" ref="H5">
      <text>
        <t xml:space="preserve">Stock antes del movimiento = apertura más cambios de filas anteriores del mismo SKU.</t>
      </text>
    </comment>
    <comment authorId="0" ref="P269">
      <text>
        <t xml:space="preserve">OK indica datos básicos válidos. Fuera de corte no modifica saldos. SKU inválido, fecha faltante, desorden o stock negativo requieren corregirse antes de usar los costos.</t>
      </text>
    </comment>
    <comment authorId="0" ref="I5">
      <text>
        <t xml:space="preserve">Valor previo = apertura más cambios de valor de filas anteriores del mismo SKU.</t>
      </text>
    </comment>
    <comment authorId="0" ref="J5">
      <text>
        <t xml:space="preserve">Valor previo / stock previo. Si stock es cero se muestra cero; una salida sin stock debe corregirse.</t>
      </text>
    </comment>
    <comment authorId="0" ref="K5">
      <text>
        <t xml:space="preserve">Cantidad positiva para entradas y negativa para salidas incluidas en el período. Movimientos inválidos o fuera de corte no se suman.</t>
      </text>
    </comment>
    <comment authorId="0" ref="L5">
      <text>
        <t xml:space="preserve">Entrada: cantidad × costo de entrada. Salida: cantidad × costo promedio previo, con signo negativo.</t>
      </text>
    </comment>
    <comment authorId="0" ref="M5">
      <text>
        <t xml:space="preserve">Stock después de esta fila. Un valor negativo requiere corregir datos u orden y deja el control pendiente de revisión.</t>
      </text>
    </comment>
    <comment authorId="0" ref="N5">
      <text>
        <t xml:space="preserve">Valor de stock después del movimiento. Mantiene decimales sin redondear el cálculo.</t>
      </text>
    </comment>
    <comment authorId="0" ref="O5">
      <text>
        <t xml:space="preserve">Valor posterior / stock posterior. Método promedio ponderado móvil; no es FIFO.</t>
      </text>
    </comment>
    <comment authorId="0" ref="P5">
      <text>
        <t xml:space="preserve">OK indica datos básicos válidos. Fuera de corte no modifica saldos. SKU inválido, fecha faltante, desorden o stock negativo requieren corregirse antes de usar los costos.</t>
      </text>
    </comment>
    <comment authorId="0" ref="C270">
      <text>
        <t xml:space="preserve">Fecha efectiva. Agrega movimientos en orden cronológico de arriba hacia abajo. En una misma fecha, el orden de filas determina el costo promedio.</t>
      </text>
    </comment>
    <comment authorId="0" ref="D270">
      <text>
        <t xml:space="preserve">SKU existente y único en Productos. Si no existe o está duplicado, se marca el error y no se incorpora el movimiento.</t>
      </text>
    </comment>
    <comment authorId="0" ref="E270">
      <text>
        <t xml:space="preserve">Entrada incrementa stock; Salida reduce stock. Para ajustes de conteo autorizados, registra el sentido correcto con respaldo en una nueva fila.</t>
      </text>
    </comment>
    <comment authorId="0" ref="F270">
      <text>
        <t xml:space="preserve">Cantidad positiva en la unidad del SKU. Para una salida no puede exceder el stock previo.</t>
      </text>
    </comment>
    <comment authorId="0" ref="G270">
      <text>
        <t xml:space="preserve">Costo unitario solo para Entrada. Las salidas se valorizan al promedio previo. Ingresa cero en salidas; no es precio de venta.</t>
      </text>
    </comment>
    <comment authorId="0" ref="H270">
      <text>
        <t xml:space="preserve">Stock antes del movimiento = apertura más cambios de filas anteriores del mismo SKU.</t>
      </text>
    </comment>
    <comment authorId="0" ref="I270">
      <text>
        <t xml:space="preserve">Valor previo = apertura más cambios de valor de filas anteriores del mismo SKU.</t>
      </text>
    </comment>
    <comment authorId="0" ref="J270">
      <text>
        <t xml:space="preserve">Valor previo / stock previo. Si stock es cero se muestra cero; una salida sin stock debe corregirse.</t>
      </text>
    </comment>
    <comment authorId="0" ref="C6">
      <text>
        <t xml:space="preserve">Fecha efectiva. Agrega movimientos en orden cronológico de arriba hacia abajo. En una misma fecha, el orden de filas determina el costo promedio.</t>
      </text>
    </comment>
    <comment authorId="0" ref="K270">
      <text>
        <t xml:space="preserve">Cantidad positiva para entradas y negativa para salidas incluidas en el período. Movimientos inválidos o fuera de corte no se suman.</t>
      </text>
    </comment>
    <comment authorId="0" ref="D6">
      <text>
        <t xml:space="preserve">SKU existente y único en Productos. Si no existe o está duplicado, se marca el error y no se incorpora el movimiento.</t>
      </text>
    </comment>
    <comment authorId="0" ref="L270">
      <text>
        <t xml:space="preserve">Entrada: cantidad × costo de entrada. Salida: cantidad × costo promedio previo, con signo negativo.</t>
      </text>
    </comment>
    <comment authorId="0" ref="E6">
      <text>
        <t xml:space="preserve">Entrada incrementa stock; Salida reduce stock. Para ajustes de conteo autorizados, registra el sentido correcto con respaldo en una nueva fila.</t>
      </text>
    </comment>
    <comment authorId="0" ref="M270">
      <text>
        <t xml:space="preserve">Stock después de esta fila. Un valor negativo requiere corregir datos u orden y deja el control pendiente de revisión.</t>
      </text>
    </comment>
    <comment authorId="0" ref="F6">
      <text>
        <t xml:space="preserve">Cantidad positiva en la unidad del SKU. Para una salida no puede exceder el stock previo.</t>
      </text>
    </comment>
    <comment authorId="0" ref="N270">
      <text>
        <t xml:space="preserve">Valor de stock después del movimiento. Mantiene decimales sin redondear el cálculo.</t>
      </text>
    </comment>
    <comment authorId="0" ref="G6">
      <text>
        <t xml:space="preserve">Costo unitario solo para Entrada. Las salidas se valorizan al promedio previo. Ingresa cero en salidas; no es precio de venta.</t>
      </text>
    </comment>
    <comment authorId="0" ref="O270">
      <text>
        <t xml:space="preserve">Valor posterior / stock posterior. Método promedio ponderado móvil; no es FIFO.</t>
      </text>
    </comment>
    <comment authorId="0" ref="H6">
      <text>
        <t xml:space="preserve">Stock antes del movimiento = apertura más cambios de filas anteriores del mismo SKU.</t>
      </text>
    </comment>
    <comment authorId="0" ref="P270">
      <text>
        <t xml:space="preserve">OK indica datos básicos válidos. Fuera de corte no modifica saldos. SKU inválido, fecha faltante, desorden o stock negativo requieren corregirse antes de usar los costos.</t>
      </text>
    </comment>
    <comment authorId="0" ref="I6">
      <text>
        <t xml:space="preserve">Valor previo = apertura más cambios de valor de filas anteriores del mismo SKU.</t>
      </text>
    </comment>
    <comment authorId="0" ref="J6">
      <text>
        <t xml:space="preserve">Valor previo / stock previo. Si stock es cero se muestra cero; una salida sin stock debe corregirse.</t>
      </text>
    </comment>
    <comment authorId="0" ref="K6">
      <text>
        <t xml:space="preserve">Cantidad positiva para entradas y negativa para salidas incluidas en el período. Movimientos inválidos o fuera de corte no se suman.</t>
      </text>
    </comment>
    <comment authorId="0" ref="L6">
      <text>
        <t xml:space="preserve">Entrada: cantidad × costo de entrada. Salida: cantidad × costo promedio previo, con signo negativo.</t>
      </text>
    </comment>
    <comment authorId="0" ref="M6">
      <text>
        <t xml:space="preserve">Stock después de esta fila. Un valor negativo requiere corregir datos u orden y deja el control pendiente de revisión.</t>
      </text>
    </comment>
    <comment authorId="0" ref="N6">
      <text>
        <t xml:space="preserve">Valor de stock después del movimiento. Mantiene decimales sin redondear el cálculo.</t>
      </text>
    </comment>
    <comment authorId="0" ref="O6">
      <text>
        <t xml:space="preserve">Valor posterior / stock posterior. Método promedio ponderado móvil; no es FIFO.</t>
      </text>
    </comment>
    <comment authorId="0" ref="P6">
      <text>
        <t xml:space="preserve">OK indica datos básicos válidos. Fuera de corte no modifica saldos. SKU inválido, fecha faltante, desorden o stock negativo requieren corregirse antes de usar los costos.</t>
      </text>
    </comment>
    <comment authorId="0" ref="C271">
      <text>
        <t xml:space="preserve">Fecha efectiva. Agrega movimientos en orden cronológico de arriba hacia abajo. En una misma fecha, el orden de filas determina el costo promedio.</t>
      </text>
    </comment>
    <comment authorId="0" ref="D271">
      <text>
        <t xml:space="preserve">SKU existente y único en Productos. Si no existe o está duplicado, se marca el error y no se incorpora el movimiento.</t>
      </text>
    </comment>
    <comment authorId="0" ref="E271">
      <text>
        <t xml:space="preserve">Entrada incrementa stock; Salida reduce stock. Para ajustes de conteo autorizados, registra el sentido correcto con respaldo en una nueva fila.</t>
      </text>
    </comment>
    <comment authorId="0" ref="F271">
      <text>
        <t xml:space="preserve">Cantidad positiva en la unidad del SKU. Para una salida no puede exceder el stock previo.</t>
      </text>
    </comment>
    <comment authorId="0" ref="G271">
      <text>
        <t xml:space="preserve">Costo unitario solo para Entrada. Las salidas se valorizan al promedio previo. Ingresa cero en salidas; no es precio de venta.</t>
      </text>
    </comment>
    <comment authorId="0" ref="H271">
      <text>
        <t xml:space="preserve">Stock antes del movimiento = apertura más cambios de filas anteriores del mismo SKU.</t>
      </text>
    </comment>
    <comment authorId="0" ref="I271">
      <text>
        <t xml:space="preserve">Valor previo = apertura más cambios de valor de filas anteriores del mismo SKU.</t>
      </text>
    </comment>
    <comment authorId="0" ref="J271">
      <text>
        <t xml:space="preserve">Valor previo / stock previo. Si stock es cero se muestra cero; una salida sin stock debe corregirse.</t>
      </text>
    </comment>
    <comment authorId="0" ref="C7">
      <text>
        <t xml:space="preserve">Fecha efectiva. Agrega movimientos en orden cronológico de arriba hacia abajo. En una misma fecha, el orden de filas determina el costo promedio.</t>
      </text>
    </comment>
    <comment authorId="0" ref="K271">
      <text>
        <t xml:space="preserve">Cantidad positiva para entradas y negativa para salidas incluidas en el período. Movimientos inválidos o fuera de corte no se suman.</t>
      </text>
    </comment>
    <comment authorId="0" ref="D7">
      <text>
        <t xml:space="preserve">SKU existente y único en Productos. Si no existe o está duplicado, se marca el error y no se incorpora el movimiento.</t>
      </text>
    </comment>
    <comment authorId="0" ref="L271">
      <text>
        <t xml:space="preserve">Entrada: cantidad × costo de entrada. Salida: cantidad × costo promedio previo, con signo negativo.</t>
      </text>
    </comment>
    <comment authorId="0" ref="E7">
      <text>
        <t xml:space="preserve">Entrada incrementa stock; Salida reduce stock. Para ajustes de conteo autorizados, registra el sentido correcto con respaldo en una nueva fila.</t>
      </text>
    </comment>
    <comment authorId="0" ref="M271">
      <text>
        <t xml:space="preserve">Stock después de esta fila. Un valor negativo requiere corregir datos u orden y deja el control pendiente de revisión.</t>
      </text>
    </comment>
    <comment authorId="0" ref="F7">
      <text>
        <t xml:space="preserve">Cantidad positiva en la unidad del SKU. Para una salida no puede exceder el stock previo.</t>
      </text>
    </comment>
    <comment authorId="0" ref="N271">
      <text>
        <t xml:space="preserve">Valor de stock después del movimiento. Mantiene decimales sin redondear el cálculo.</t>
      </text>
    </comment>
    <comment authorId="0" ref="G7">
      <text>
        <t xml:space="preserve">Costo unitario solo para Entrada. Las salidas se valorizan al promedio previo. Ingresa cero en salidas; no es precio de venta.</t>
      </text>
    </comment>
    <comment authorId="0" ref="O271">
      <text>
        <t xml:space="preserve">Valor posterior / stock posterior. Método promedio ponderado móvil; no es FIFO.</t>
      </text>
    </comment>
    <comment authorId="0" ref="H7">
      <text>
        <t xml:space="preserve">Stock antes del movimiento = apertura más cambios de filas anteriores del mismo SKU.</t>
      </text>
    </comment>
    <comment authorId="0" ref="P271">
      <text>
        <t xml:space="preserve">OK indica datos básicos válidos. Fuera de corte no modifica saldos. SKU inválido, fecha faltante, desorden o stock negativo requieren corregirse antes de usar los costos.</t>
      </text>
    </comment>
    <comment authorId="0" ref="I7">
      <text>
        <t xml:space="preserve">Valor previo = apertura más cambios de valor de filas anteriores del mismo SKU.</t>
      </text>
    </comment>
    <comment authorId="0" ref="J7">
      <text>
        <t xml:space="preserve">Valor previo / stock previo. Si stock es cero se muestra cero; una salida sin stock debe corregirse.</t>
      </text>
    </comment>
    <comment authorId="0" ref="K7">
      <text>
        <t xml:space="preserve">Cantidad positiva para entradas y negativa para salidas incluidas en el período. Movimientos inválidos o fuera de corte no se suman.</t>
      </text>
    </comment>
    <comment authorId="0" ref="L7">
      <text>
        <t xml:space="preserve">Entrada: cantidad × costo de entrada. Salida: cantidad × costo promedio previo, con signo negativo.</t>
      </text>
    </comment>
    <comment authorId="0" ref="M7">
      <text>
        <t xml:space="preserve">Stock después de esta fila. Un valor negativo requiere corregir datos u orden y deja el control pendiente de revisión.</t>
      </text>
    </comment>
    <comment authorId="0" ref="N7">
      <text>
        <t xml:space="preserve">Valor de stock después del movimiento. Mantiene decimales sin redondear el cálculo.</t>
      </text>
    </comment>
    <comment authorId="0" ref="O7">
      <text>
        <t xml:space="preserve">Valor posterior / stock posterior. Método promedio ponderado móvil; no es FIFO.</t>
      </text>
    </comment>
    <comment authorId="0" ref="P7">
      <text>
        <t xml:space="preserve">OK indica datos básicos válidos. Fuera de corte no modifica saldos. SKU inválido, fecha faltante, desorden o stock negativo requieren corregirse antes de usar los costos.</t>
      </text>
    </comment>
    <comment authorId="0" ref="C272">
      <text>
        <t xml:space="preserve">Fecha efectiva. Agrega movimientos en orden cronológico de arriba hacia abajo. En una misma fecha, el orden de filas determina el costo promedio.</t>
      </text>
    </comment>
    <comment authorId="0" ref="D272">
      <text>
        <t xml:space="preserve">SKU existente y único en Productos. Si no existe o está duplicado, se marca el error y no se incorpora el movimiento.</t>
      </text>
    </comment>
    <comment authorId="0" ref="E272">
      <text>
        <t xml:space="preserve">Entrada incrementa stock; Salida reduce stock. Para ajustes de conteo autorizados, registra el sentido correcto con respaldo en una nueva fila.</t>
      </text>
    </comment>
    <comment authorId="0" ref="F272">
      <text>
        <t xml:space="preserve">Cantidad positiva en la unidad del SKU. Para una salida no puede exceder el stock previo.</t>
      </text>
    </comment>
    <comment authorId="0" ref="G272">
      <text>
        <t xml:space="preserve">Costo unitario solo para Entrada. Las salidas se valorizan al promedio previo. Ingresa cero en salidas; no es precio de venta.</t>
      </text>
    </comment>
    <comment authorId="0" ref="H272">
      <text>
        <t xml:space="preserve">Stock antes del movimiento = apertura más cambios de filas anteriores del mismo SKU.</t>
      </text>
    </comment>
    <comment authorId="0" ref="I272">
      <text>
        <t xml:space="preserve">Valor previo = apertura más cambios de valor de filas anteriores del mismo SKU.</t>
      </text>
    </comment>
    <comment authorId="0" ref="J272">
      <text>
        <t xml:space="preserve">Valor previo / stock previo. Si stock es cero se muestra cero; una salida sin stock debe corregirse.</t>
      </text>
    </comment>
    <comment authorId="0" ref="C8">
      <text>
        <t xml:space="preserve">Fecha efectiva. Agrega movimientos en orden cronológico de arriba hacia abajo. En una misma fecha, el orden de filas determina el costo promedio.</t>
      </text>
    </comment>
    <comment authorId="0" ref="K272">
      <text>
        <t xml:space="preserve">Cantidad positiva para entradas y negativa para salidas incluidas en el período. Movimientos inválidos o fuera de corte no se suman.</t>
      </text>
    </comment>
    <comment authorId="0" ref="D8">
      <text>
        <t xml:space="preserve">SKU existente y único en Productos. Si no existe o está duplicado, se marca el error y no se incorpora el movimiento.</t>
      </text>
    </comment>
    <comment authorId="0" ref="L272">
      <text>
        <t xml:space="preserve">Entrada: cantidad × costo de entrada. Salida: cantidad × costo promedio previo, con signo negativo.</t>
      </text>
    </comment>
    <comment authorId="0" ref="E8">
      <text>
        <t xml:space="preserve">Entrada incrementa stock; Salida reduce stock. Para ajustes de conteo autorizados, registra el sentido correcto con respaldo en una nueva fila.</t>
      </text>
    </comment>
    <comment authorId="0" ref="M272">
      <text>
        <t xml:space="preserve">Stock después de esta fila. Un valor negativo requiere corregir datos u orden y deja el control pendiente de revisión.</t>
      </text>
    </comment>
    <comment authorId="0" ref="F8">
      <text>
        <t xml:space="preserve">Cantidad positiva en la unidad del SKU. Para una salida no puede exceder el stock previo.</t>
      </text>
    </comment>
    <comment authorId="0" ref="N272">
      <text>
        <t xml:space="preserve">Valor de stock después del movimiento. Mantiene decimales sin redondear el cálculo.</t>
      </text>
    </comment>
    <comment authorId="0" ref="G8">
      <text>
        <t xml:space="preserve">Costo unitario solo para Entrada. Las salidas se valorizan al promedio previo. Ingresa cero en salidas; no es precio de venta.</t>
      </text>
    </comment>
    <comment authorId="0" ref="O272">
      <text>
        <t xml:space="preserve">Valor posterior / stock posterior. Método promedio ponderado móvil; no es FIFO.</t>
      </text>
    </comment>
    <comment authorId="0" ref="H8">
      <text>
        <t xml:space="preserve">Stock antes del movimiento = apertura más cambios de filas anteriores del mismo SKU.</t>
      </text>
    </comment>
    <comment authorId="0" ref="P272">
      <text>
        <t xml:space="preserve">OK indica datos básicos válidos. Fuera de corte no modifica saldos. SKU inválido, fecha faltante, desorden o stock negativo requieren corregirse antes de usar los costos.</t>
      </text>
    </comment>
    <comment authorId="0" ref="I8">
      <text>
        <t xml:space="preserve">Valor previo = apertura más cambios de valor de filas anteriores del mismo SKU.</t>
      </text>
    </comment>
    <comment authorId="0" ref="J8">
      <text>
        <t xml:space="preserve">Valor previo / stock previo. Si stock es cero se muestra cero; una salida sin stock debe corregirse.</t>
      </text>
    </comment>
    <comment authorId="0" ref="K8">
      <text>
        <t xml:space="preserve">Cantidad positiva para entradas y negativa para salidas incluidas en el período. Movimientos inválidos o fuera de corte no se suman.</t>
      </text>
    </comment>
    <comment authorId="0" ref="L8">
      <text>
        <t xml:space="preserve">Entrada: cantidad × costo de entrada. Salida: cantidad × costo promedio previo, con signo negativo.</t>
      </text>
    </comment>
    <comment authorId="0" ref="M8">
      <text>
        <t xml:space="preserve">Stock después de esta fila. Un valor negativo requiere corregir datos u orden y deja el control pendiente de revisión.</t>
      </text>
    </comment>
    <comment authorId="0" ref="N8">
      <text>
        <t xml:space="preserve">Valor de stock después del movimiento. Mantiene decimales sin redondear el cálculo.</t>
      </text>
    </comment>
    <comment authorId="0" ref="O8">
      <text>
        <t xml:space="preserve">Valor posterior / stock posterior. Método promedio ponderado móvil; no es FIFO.</t>
      </text>
    </comment>
    <comment authorId="0" ref="P8">
      <text>
        <t xml:space="preserve">OK indica datos básicos válidos. Fuera de corte no modifica saldos. SKU inválido, fecha faltante, desorden o stock negativo requieren corregirse antes de usar los costos.</t>
      </text>
    </comment>
    <comment authorId="0" ref="C273">
      <text>
        <t xml:space="preserve">Fecha efectiva. Agrega movimientos en orden cronológico de arriba hacia abajo. En una misma fecha, el orden de filas determina el costo promedio.</t>
      </text>
    </comment>
    <comment authorId="0" ref="D273">
      <text>
        <t xml:space="preserve">SKU existente y único en Productos. Si no existe o está duplicado, se marca el error y no se incorpora el movimiento.</t>
      </text>
    </comment>
    <comment authorId="0" ref="E273">
      <text>
        <t xml:space="preserve">Entrada incrementa stock; Salida reduce stock. Para ajustes de conteo autorizados, registra el sentido correcto con respaldo en una nueva fila.</t>
      </text>
    </comment>
    <comment authorId="0" ref="F273">
      <text>
        <t xml:space="preserve">Cantidad positiva en la unidad del SKU. Para una salida no puede exceder el stock previo.</t>
      </text>
    </comment>
    <comment authorId="0" ref="G273">
      <text>
        <t xml:space="preserve">Costo unitario solo para Entrada. Las salidas se valorizan al promedio previo. Ingresa cero en salidas; no es precio de venta.</t>
      </text>
    </comment>
    <comment authorId="0" ref="H273">
      <text>
        <t xml:space="preserve">Stock antes del movimiento = apertura más cambios de filas anteriores del mismo SKU.</t>
      </text>
    </comment>
    <comment authorId="0" ref="I273">
      <text>
        <t xml:space="preserve">Valor previo = apertura más cambios de valor de filas anteriores del mismo SKU.</t>
      </text>
    </comment>
    <comment authorId="0" ref="J273">
      <text>
        <t xml:space="preserve">Valor previo / stock previo. Si stock es cero se muestra cero; una salida sin stock debe corregirse.</t>
      </text>
    </comment>
    <comment authorId="0" ref="C9">
      <text>
        <t xml:space="preserve">Fecha efectiva. Agrega movimientos en orden cronológico de arriba hacia abajo. En una misma fecha, el orden de filas determina el costo promedio.</t>
      </text>
    </comment>
    <comment authorId="0" ref="K273">
      <text>
        <t xml:space="preserve">Cantidad positiva para entradas y negativa para salidas incluidas en el período. Movimientos inválidos o fuera de corte no se suman.</t>
      </text>
    </comment>
    <comment authorId="0" ref="D9">
      <text>
        <t xml:space="preserve">SKU existente y único en Productos. Si no existe o está duplicado, se marca el error y no se incorpora el movimiento.</t>
      </text>
    </comment>
    <comment authorId="0" ref="L273">
      <text>
        <t xml:space="preserve">Entrada: cantidad × costo de entrada. Salida: cantidad × costo promedio previo, con signo negativo.</t>
      </text>
    </comment>
    <comment authorId="0" ref="E9">
      <text>
        <t xml:space="preserve">Entrada incrementa stock; Salida reduce stock. Para ajustes de conteo autorizados, registra el sentido correcto con respaldo en una nueva fila.</t>
      </text>
    </comment>
    <comment authorId="0" ref="M273">
      <text>
        <t xml:space="preserve">Stock después de esta fila. Un valor negativo requiere corregir datos u orden y deja el control pendiente de revisión.</t>
      </text>
    </comment>
    <comment authorId="0" ref="F9">
      <text>
        <t xml:space="preserve">Cantidad positiva en la unidad del SKU. Para una salida no puede exceder el stock previo.</t>
      </text>
    </comment>
    <comment authorId="0" ref="N273">
      <text>
        <t xml:space="preserve">Valor de stock después del movimiento. Mantiene decimales sin redondear el cálculo.</t>
      </text>
    </comment>
    <comment authorId="0" ref="G9">
      <text>
        <t xml:space="preserve">Costo unitario solo para Entrada. Las salidas se valorizan al promedio previo. Ingresa cero en salidas; no es precio de venta.</t>
      </text>
    </comment>
    <comment authorId="0" ref="O273">
      <text>
        <t xml:space="preserve">Valor posterior / stock posterior. Método promedio ponderado móvil; no es FIFO.</t>
      </text>
    </comment>
    <comment authorId="0" ref="H9">
      <text>
        <t xml:space="preserve">Stock antes del movimiento = apertura más cambios de filas anteriores del mismo SKU.</t>
      </text>
    </comment>
    <comment authorId="0" ref="P273">
      <text>
        <t xml:space="preserve">OK indica datos básicos válidos. Fuera de corte no modifica saldos. SKU inválido, fecha faltante, desorden o stock negativo requieren corregirse antes de usar los costos.</t>
      </text>
    </comment>
    <comment authorId="0" ref="I9">
      <text>
        <t xml:space="preserve">Valor previo = apertura más cambios de valor de filas anteriores del mismo SKU.</t>
      </text>
    </comment>
    <comment authorId="0" ref="J9">
      <text>
        <t xml:space="preserve">Valor previo / stock previo. Si stock es cero se muestra cero; una salida sin stock debe corregirse.</t>
      </text>
    </comment>
    <comment authorId="0" ref="K9">
      <text>
        <t xml:space="preserve">Cantidad positiva para entradas y negativa para salidas incluidas en el período. Movimientos inválidos o fuera de corte no se suman.</t>
      </text>
    </comment>
    <comment authorId="0" ref="L9">
      <text>
        <t xml:space="preserve">Entrada: cantidad × costo de entrada. Salida: cantidad × costo promedio previo, con signo negativo.</t>
      </text>
    </comment>
    <comment authorId="0" ref="M9">
      <text>
        <t xml:space="preserve">Stock después de esta fila. Un valor negativo requiere corregir datos u orden y deja el control pendiente de revisión.</t>
      </text>
    </comment>
    <comment authorId="0" ref="N9">
      <text>
        <t xml:space="preserve">Valor de stock después del movimiento. Mantiene decimales sin redondear el cálculo.</t>
      </text>
    </comment>
    <comment authorId="0" ref="O9">
      <text>
        <t xml:space="preserve">Valor posterior / stock posterior. Método promedio ponderado móvil; no es FIFO.</t>
      </text>
    </comment>
    <comment authorId="0" ref="P9">
      <text>
        <t xml:space="preserve">OK indica datos básicos válidos. Fuera de corte no modifica saldos. SKU inválido, fecha faltante, desorden o stock negativo requieren corregirse antes de usar los costos.</t>
      </text>
    </comment>
    <comment authorId="0" ref="C274">
      <text>
        <t xml:space="preserve">Fecha efectiva. Agrega movimientos en orden cronológico de arriba hacia abajo. En una misma fecha, el orden de filas determina el costo promedio.</t>
      </text>
    </comment>
    <comment authorId="0" ref="D274">
      <text>
        <t xml:space="preserve">SKU existente y único en Productos. Si no existe o está duplicado, se marca el error y no se incorpora el movimiento.</t>
      </text>
    </comment>
    <comment authorId="0" ref="E274">
      <text>
        <t xml:space="preserve">Entrada incrementa stock; Salida reduce stock. Para ajustes de conteo autorizados, registra el sentido correcto con respaldo en una nueva fila.</t>
      </text>
    </comment>
    <comment authorId="0" ref="F274">
      <text>
        <t xml:space="preserve">Cantidad positiva en la unidad del SKU. Para una salida no puede exceder el stock previo.</t>
      </text>
    </comment>
    <comment authorId="0" ref="G274">
      <text>
        <t xml:space="preserve">Costo unitario solo para Entrada. Las salidas se valorizan al promedio previo. Ingresa cero en salidas; no es precio de venta.</t>
      </text>
    </comment>
    <comment authorId="0" ref="H274">
      <text>
        <t xml:space="preserve">Stock antes del movimiento = apertura más cambios de filas anteriores del mismo SKU.</t>
      </text>
    </comment>
    <comment authorId="0" ref="I274">
      <text>
        <t xml:space="preserve">Valor previo = apertura más cambios de valor de filas anteriores del mismo SKU.</t>
      </text>
    </comment>
    <comment authorId="0" ref="J274">
      <text>
        <t xml:space="preserve">Valor previo / stock previo. Si stock es cero se muestra cero; una salida sin stock debe corregirse.</t>
      </text>
    </comment>
    <comment authorId="0" ref="C10">
      <text>
        <t xml:space="preserve">Fecha efectiva. Agrega movimientos en orden cronológico de arriba hacia abajo. En una misma fecha, el orden de filas determina el costo promedio.</t>
      </text>
    </comment>
    <comment authorId="0" ref="K274">
      <text>
        <t xml:space="preserve">Cantidad positiva para entradas y negativa para salidas incluidas en el período. Movimientos inválidos o fuera de corte no se suman.</t>
      </text>
    </comment>
    <comment authorId="0" ref="D10">
      <text>
        <t xml:space="preserve">SKU existente y único en Productos. Si no existe o está duplicado, se marca el error y no se incorpora el movimiento.</t>
      </text>
    </comment>
    <comment authorId="0" ref="L274">
      <text>
        <t xml:space="preserve">Entrada: cantidad × costo de entrada. Salida: cantidad × costo promedio previo, con signo negativo.</t>
      </text>
    </comment>
    <comment authorId="0" ref="E10">
      <text>
        <t xml:space="preserve">Entrada incrementa stock; Salida reduce stock. Para ajustes de conteo autorizados, registra el sentido correcto con respaldo en una nueva fila.</t>
      </text>
    </comment>
    <comment authorId="0" ref="M274">
      <text>
        <t xml:space="preserve">Stock después de esta fila. Un valor negativo requiere corregir datos u orden y deja el control pendiente de revisión.</t>
      </text>
    </comment>
    <comment authorId="0" ref="F10">
      <text>
        <t xml:space="preserve">Cantidad positiva en la unidad del SKU. Para una salida no puede exceder el stock previo.</t>
      </text>
    </comment>
    <comment authorId="0" ref="N274">
      <text>
        <t xml:space="preserve">Valor de stock después del movimiento. Mantiene decimales sin redondear el cálculo.</t>
      </text>
    </comment>
    <comment authorId="0" ref="G10">
      <text>
        <t xml:space="preserve">Costo unitario solo para Entrada. Las salidas se valorizan al promedio previo. Ingresa cero en salidas; no es precio de venta.</t>
      </text>
    </comment>
    <comment authorId="0" ref="O274">
      <text>
        <t xml:space="preserve">Valor posterior / stock posterior. Método promedio ponderado móvil; no es FIFO.</t>
      </text>
    </comment>
    <comment authorId="0" ref="H10">
      <text>
        <t xml:space="preserve">Stock antes del movimiento = apertura más cambios de filas anteriores del mismo SKU.</t>
      </text>
    </comment>
    <comment authorId="0" ref="P274">
      <text>
        <t xml:space="preserve">OK indica datos básicos válidos. Fuera de corte no modifica saldos. SKU inválido, fecha faltante, desorden o stock negativo requieren corregirse antes de usar los costos.</t>
      </text>
    </comment>
    <comment authorId="0" ref="I10">
      <text>
        <t xml:space="preserve">Valor previo = apertura más cambios de valor de filas anteriores del mismo SKU.</t>
      </text>
    </comment>
    <comment authorId="0" ref="J10">
      <text>
        <t xml:space="preserve">Valor previo / stock previo. Si stock es cero se muestra cero; una salida sin stock debe corregirse.</t>
      </text>
    </comment>
    <comment authorId="0" ref="K10">
      <text>
        <t xml:space="preserve">Cantidad positiva para entradas y negativa para salidas incluidas en el período. Movimientos inválidos o fuera de corte no se suman.</t>
      </text>
    </comment>
    <comment authorId="0" ref="L10">
      <text>
        <t xml:space="preserve">Entrada: cantidad × costo de entrada. Salida: cantidad × costo promedio previo, con signo negativo.</t>
      </text>
    </comment>
    <comment authorId="0" ref="M10">
      <text>
        <t xml:space="preserve">Stock después de esta fila. Un valor negativo requiere corregir datos u orden y deja el control pendiente de revisión.</t>
      </text>
    </comment>
    <comment authorId="0" ref="N10">
      <text>
        <t xml:space="preserve">Valor de stock después del movimiento. Mantiene decimales sin redondear el cálculo.</t>
      </text>
    </comment>
    <comment authorId="0" ref="O10">
      <text>
        <t xml:space="preserve">Valor posterior / stock posterior. Método promedio ponderado móvil; no es FIFO.</t>
      </text>
    </comment>
    <comment authorId="0" ref="P10">
      <text>
        <t xml:space="preserve">OK indica datos básicos válidos. Fuera de corte no modifica saldos. SKU inválido, fecha faltante, desorden o stock negativo requieren corregirse antes de usar los costos.</t>
      </text>
    </comment>
    <comment authorId="0" ref="C275">
      <text>
        <t xml:space="preserve">Fecha efectiva. Agrega movimientos en orden cronológico de arriba hacia abajo. En una misma fecha, el orden de filas determina el costo promedio.</t>
      </text>
    </comment>
    <comment authorId="0" ref="D275">
      <text>
        <t xml:space="preserve">SKU existente y único en Productos. Si no existe o está duplicado, se marca el error y no se incorpora el movimiento.</t>
      </text>
    </comment>
    <comment authorId="0" ref="E275">
      <text>
        <t xml:space="preserve">Entrada incrementa stock; Salida reduce stock. Para ajustes de conteo autorizados, registra el sentido correcto con respaldo en una nueva fila.</t>
      </text>
    </comment>
    <comment authorId="0" ref="F275">
      <text>
        <t xml:space="preserve">Cantidad positiva en la unidad del SKU. Para una salida no puede exceder el stock previo.</t>
      </text>
    </comment>
    <comment authorId="0" ref="G275">
      <text>
        <t xml:space="preserve">Costo unitario solo para Entrada. Las salidas se valorizan al promedio previo. Ingresa cero en salidas; no es precio de venta.</t>
      </text>
    </comment>
    <comment authorId="0" ref="H275">
      <text>
        <t xml:space="preserve">Stock antes del movimiento = apertura más cambios de filas anteriores del mismo SKU.</t>
      </text>
    </comment>
    <comment authorId="0" ref="I275">
      <text>
        <t xml:space="preserve">Valor previo = apertura más cambios de valor de filas anteriores del mismo SKU.</t>
      </text>
    </comment>
    <comment authorId="0" ref="J275">
      <text>
        <t xml:space="preserve">Valor previo / stock previo. Si stock es cero se muestra cero; una salida sin stock debe corregirse.</t>
      </text>
    </comment>
    <comment authorId="0" ref="C11">
      <text>
        <t xml:space="preserve">Fecha efectiva. Agrega movimientos en orden cronológico de arriba hacia abajo. En una misma fecha, el orden de filas determina el costo promedio.</t>
      </text>
    </comment>
    <comment authorId="0" ref="K275">
      <text>
        <t xml:space="preserve">Cantidad positiva para entradas y negativa para salidas incluidas en el período. Movimientos inválidos o fuera de corte no se suman.</t>
      </text>
    </comment>
    <comment authorId="0" ref="D11">
      <text>
        <t xml:space="preserve">SKU existente y único en Productos. Si no existe o está duplicado, se marca el error y no se incorpora el movimiento.</t>
      </text>
    </comment>
    <comment authorId="0" ref="L275">
      <text>
        <t xml:space="preserve">Entrada: cantidad × costo de entrada. Salida: cantidad × costo promedio previo, con signo negativo.</t>
      </text>
    </comment>
    <comment authorId="0" ref="E11">
      <text>
        <t xml:space="preserve">Entrada incrementa stock; Salida reduce stock. Para ajustes de conteo autorizados, registra el sentido correcto con respaldo en una nueva fila.</t>
      </text>
    </comment>
    <comment authorId="0" ref="M275">
      <text>
        <t xml:space="preserve">Stock después de esta fila. Un valor negativo requiere corregir datos u orden y deja el control pendiente de revisión.</t>
      </text>
    </comment>
    <comment authorId="0" ref="F11">
      <text>
        <t xml:space="preserve">Cantidad positiva en la unidad del SKU. Para una salida no puede exceder el stock previo.</t>
      </text>
    </comment>
    <comment authorId="0" ref="N275">
      <text>
        <t xml:space="preserve">Valor de stock después del movimiento. Mantiene decimales sin redondear el cálculo.</t>
      </text>
    </comment>
    <comment authorId="0" ref="G11">
      <text>
        <t xml:space="preserve">Costo unitario solo para Entrada. Las salidas se valorizan al promedio previo. Ingresa cero en salidas; no es precio de venta.</t>
      </text>
    </comment>
    <comment authorId="0" ref="O275">
      <text>
        <t xml:space="preserve">Valor posterior / stock posterior. Método promedio ponderado móvil; no es FIFO.</t>
      </text>
    </comment>
    <comment authorId="0" ref="H11">
      <text>
        <t xml:space="preserve">Stock antes del movimiento = apertura más cambios de filas anteriores del mismo SKU.</t>
      </text>
    </comment>
    <comment authorId="0" ref="P275">
      <text>
        <t xml:space="preserve">OK indica datos básicos válidos. Fuera de corte no modifica saldos. SKU inválido, fecha faltante, desorden o stock negativo requieren corregirse antes de usar los costos.</t>
      </text>
    </comment>
    <comment authorId="0" ref="I11">
      <text>
        <t xml:space="preserve">Valor previo = apertura más cambios de valor de filas anteriores del mismo SKU.</t>
      </text>
    </comment>
    <comment authorId="0" ref="J11">
      <text>
        <t xml:space="preserve">Valor previo / stock previo. Si stock es cero se muestra cero; una salida sin stock debe corregirse.</t>
      </text>
    </comment>
    <comment authorId="0" ref="K11">
      <text>
        <t xml:space="preserve">Cantidad positiva para entradas y negativa para salidas incluidas en el período. Movimientos inválidos o fuera de corte no se suman.</t>
      </text>
    </comment>
    <comment authorId="0" ref="L11">
      <text>
        <t xml:space="preserve">Entrada: cantidad × costo de entrada. Salida: cantidad × costo promedio previo, con signo negativo.</t>
      </text>
    </comment>
    <comment authorId="0" ref="M11">
      <text>
        <t xml:space="preserve">Stock después de esta fila. Un valor negativo requiere corregir datos u orden y deja el control pendiente de revisión.</t>
      </text>
    </comment>
    <comment authorId="0" ref="N11">
      <text>
        <t xml:space="preserve">Valor de stock después del movimiento. Mantiene decimales sin redondear el cálculo.</t>
      </text>
    </comment>
    <comment authorId="0" ref="O11">
      <text>
        <t xml:space="preserve">Valor posterior / stock posterior. Método promedio ponderado móvil; no es FIFO.</t>
      </text>
    </comment>
    <comment authorId="0" ref="P11">
      <text>
        <t xml:space="preserve">OK indica datos básicos válidos. Fuera de corte no modifica saldos. SKU inválido, fecha faltante, desorden o stock negativo requieren corregirse antes de usar los costos.</t>
      </text>
    </comment>
    <comment authorId="0" ref="C276">
      <text>
        <t xml:space="preserve">Fecha efectiva. Agrega movimientos en orden cronológico de arriba hacia abajo. En una misma fecha, el orden de filas determina el costo promedio.</t>
      </text>
    </comment>
    <comment authorId="0" ref="D276">
      <text>
        <t xml:space="preserve">SKU existente y único en Productos. Si no existe o está duplicado, se marca el error y no se incorpora el movimiento.</t>
      </text>
    </comment>
    <comment authorId="0" ref="E276">
      <text>
        <t xml:space="preserve">Entrada incrementa stock; Salida reduce stock. Para ajustes de conteo autorizados, registra el sentido correcto con respaldo en una nueva fila.</t>
      </text>
    </comment>
    <comment authorId="0" ref="F276">
      <text>
        <t xml:space="preserve">Cantidad positiva en la unidad del SKU. Para una salida no puede exceder el stock previo.</t>
      </text>
    </comment>
    <comment authorId="0" ref="G276">
      <text>
        <t xml:space="preserve">Costo unitario solo para Entrada. Las salidas se valorizan al promedio previo. Ingresa cero en salidas; no es precio de venta.</t>
      </text>
    </comment>
    <comment authorId="0" ref="H276">
      <text>
        <t xml:space="preserve">Stock antes del movimiento = apertura más cambios de filas anteriores del mismo SKU.</t>
      </text>
    </comment>
    <comment authorId="0" ref="I276">
      <text>
        <t xml:space="preserve">Valor previo = apertura más cambios de valor de filas anteriores del mismo SKU.</t>
      </text>
    </comment>
    <comment authorId="0" ref="J276">
      <text>
        <t xml:space="preserve">Valor previo / stock previo. Si stock es cero se muestra cero; una salida sin stock debe corregirse.</t>
      </text>
    </comment>
    <comment authorId="0" ref="C12">
      <text>
        <t xml:space="preserve">Fecha efectiva. Agrega movimientos en orden cronológico de arriba hacia abajo. En una misma fecha, el orden de filas determina el costo promedio.</t>
      </text>
    </comment>
    <comment authorId="0" ref="K276">
      <text>
        <t xml:space="preserve">Cantidad positiva para entradas y negativa para salidas incluidas en el período. Movimientos inválidos o fuera de corte no se suman.</t>
      </text>
    </comment>
    <comment authorId="0" ref="D12">
      <text>
        <t xml:space="preserve">SKU existente y único en Productos. Si no existe o está duplicado, se marca el error y no se incorpora el movimiento.</t>
      </text>
    </comment>
    <comment authorId="0" ref="L276">
      <text>
        <t xml:space="preserve">Entrada: cantidad × costo de entrada. Salida: cantidad × costo promedio previo, con signo negativo.</t>
      </text>
    </comment>
    <comment authorId="0" ref="E12">
      <text>
        <t xml:space="preserve">Entrada incrementa stock; Salida reduce stock. Para ajustes de conteo autorizados, registra el sentido correcto con respaldo en una nueva fila.</t>
      </text>
    </comment>
    <comment authorId="0" ref="M276">
      <text>
        <t xml:space="preserve">Stock después de esta fila. Un valor negativo requiere corregir datos u orden y deja el control pendiente de revisión.</t>
      </text>
    </comment>
    <comment authorId="0" ref="F12">
      <text>
        <t xml:space="preserve">Cantidad positiva en la unidad del SKU. Para una salida no puede exceder el stock previo.</t>
      </text>
    </comment>
    <comment authorId="0" ref="N276">
      <text>
        <t xml:space="preserve">Valor de stock después del movimiento. Mantiene decimales sin redondear el cálculo.</t>
      </text>
    </comment>
    <comment authorId="0" ref="G12">
      <text>
        <t xml:space="preserve">Costo unitario solo para Entrada. Las salidas se valorizan al promedio previo. Ingresa cero en salidas; no es precio de venta.</t>
      </text>
    </comment>
    <comment authorId="0" ref="O276">
      <text>
        <t xml:space="preserve">Valor posterior / stock posterior. Método promedio ponderado móvil; no es FIFO.</t>
      </text>
    </comment>
    <comment authorId="0" ref="H12">
      <text>
        <t xml:space="preserve">Stock antes del movimiento = apertura más cambios de filas anteriores del mismo SKU.</t>
      </text>
    </comment>
    <comment authorId="0" ref="P276">
      <text>
        <t xml:space="preserve">OK indica datos básicos válidos. Fuera de corte no modifica saldos. SKU inválido, fecha faltante, desorden o stock negativo requieren corregirse antes de usar los costos.</t>
      </text>
    </comment>
    <comment authorId="0" ref="I12">
      <text>
        <t xml:space="preserve">Valor previo = apertura más cambios de valor de filas anteriores del mismo SKU.</t>
      </text>
    </comment>
    <comment authorId="0" ref="J12">
      <text>
        <t xml:space="preserve">Valor previo / stock previo. Si stock es cero se muestra cero; una salida sin stock debe corregirse.</t>
      </text>
    </comment>
    <comment authorId="0" ref="K12">
      <text>
        <t xml:space="preserve">Cantidad positiva para entradas y negativa para salidas incluidas en el período. Movimientos inválidos o fuera de corte no se suman.</t>
      </text>
    </comment>
    <comment authorId="0" ref="L12">
      <text>
        <t xml:space="preserve">Entrada: cantidad × costo de entrada. Salida: cantidad × costo promedio previo, con signo negativo.</t>
      </text>
    </comment>
    <comment authorId="0" ref="M12">
      <text>
        <t xml:space="preserve">Stock después de esta fila. Un valor negativo requiere corregir datos u orden y deja el control pendiente de revisión.</t>
      </text>
    </comment>
    <comment authorId="0" ref="N12">
      <text>
        <t xml:space="preserve">Valor de stock después del movimiento. Mantiene decimales sin redondear el cálculo.</t>
      </text>
    </comment>
    <comment authorId="0" ref="O12">
      <text>
        <t xml:space="preserve">Valor posterior / stock posterior. Método promedio ponderado móvil; no es FIFO.</t>
      </text>
    </comment>
    <comment authorId="0" ref="P12">
      <text>
        <t xml:space="preserve">OK indica datos básicos válidos. Fuera de corte no modifica saldos. SKU inválido, fecha faltante, desorden o stock negativo requieren corregirse antes de usar los costos.</t>
      </text>
    </comment>
    <comment authorId="0" ref="C277">
      <text>
        <t xml:space="preserve">Fecha efectiva. Agrega movimientos en orden cronológico de arriba hacia abajo. En una misma fecha, el orden de filas determina el costo promedio.</t>
      </text>
    </comment>
    <comment authorId="0" ref="D277">
      <text>
        <t xml:space="preserve">SKU existente y único en Productos. Si no existe o está duplicado, se marca el error y no se incorpora el movimiento.</t>
      </text>
    </comment>
    <comment authorId="0" ref="E277">
      <text>
        <t xml:space="preserve">Entrada incrementa stock; Salida reduce stock. Para ajustes de conteo autorizados, registra el sentido correcto con respaldo en una nueva fila.</t>
      </text>
    </comment>
    <comment authorId="0" ref="F277">
      <text>
        <t xml:space="preserve">Cantidad positiva en la unidad del SKU. Para una salida no puede exceder el stock previo.</t>
      </text>
    </comment>
    <comment authorId="0" ref="G277">
      <text>
        <t xml:space="preserve">Costo unitario solo para Entrada. Las salidas se valorizan al promedio previo. Ingresa cero en salidas; no es precio de venta.</t>
      </text>
    </comment>
    <comment authorId="0" ref="H277">
      <text>
        <t xml:space="preserve">Stock antes del movimiento = apertura más cambios de filas anteriores del mismo SKU.</t>
      </text>
    </comment>
    <comment authorId="0" ref="I277">
      <text>
        <t xml:space="preserve">Valor previo = apertura más cambios de valor de filas anteriores del mismo SKU.</t>
      </text>
    </comment>
    <comment authorId="0" ref="J277">
      <text>
        <t xml:space="preserve">Valor previo / stock previo. Si stock es cero se muestra cero; una salida sin stock debe corregirse.</t>
      </text>
    </comment>
    <comment authorId="0" ref="C13">
      <text>
        <t xml:space="preserve">Fecha efectiva. Agrega movimientos en orden cronológico de arriba hacia abajo. En una misma fecha, el orden de filas determina el costo promedio.</t>
      </text>
    </comment>
    <comment authorId="0" ref="K277">
      <text>
        <t xml:space="preserve">Cantidad positiva para entradas y negativa para salidas incluidas en el período. Movimientos inválidos o fuera de corte no se suman.</t>
      </text>
    </comment>
    <comment authorId="0" ref="D13">
      <text>
        <t xml:space="preserve">SKU existente y único en Productos. Si no existe o está duplicado, se marca el error y no se incorpora el movimiento.</t>
      </text>
    </comment>
    <comment authorId="0" ref="L277">
      <text>
        <t xml:space="preserve">Entrada: cantidad × costo de entrada. Salida: cantidad × costo promedio previo, con signo negativo.</t>
      </text>
    </comment>
    <comment authorId="0" ref="E13">
      <text>
        <t xml:space="preserve">Entrada incrementa stock; Salida reduce stock. Para ajustes de conteo autorizados, registra el sentido correcto con respaldo en una nueva fila.</t>
      </text>
    </comment>
    <comment authorId="0" ref="M277">
      <text>
        <t xml:space="preserve">Stock después de esta fila. Un valor negativo requiere corregir datos u orden y deja el control pendiente de revisión.</t>
      </text>
    </comment>
    <comment authorId="0" ref="F13">
      <text>
        <t xml:space="preserve">Cantidad positiva en la unidad del SKU. Para una salida no puede exceder el stock previo.</t>
      </text>
    </comment>
    <comment authorId="0" ref="N277">
      <text>
        <t xml:space="preserve">Valor de stock después del movimiento. Mantiene decimales sin redondear el cálculo.</t>
      </text>
    </comment>
    <comment authorId="0" ref="G13">
      <text>
        <t xml:space="preserve">Costo unitario solo para Entrada. Las salidas se valorizan al promedio previo. Ingresa cero en salidas; no es precio de venta.</t>
      </text>
    </comment>
    <comment authorId="0" ref="O277">
      <text>
        <t xml:space="preserve">Valor posterior / stock posterior. Método promedio ponderado móvil; no es FIFO.</t>
      </text>
    </comment>
    <comment authorId="0" ref="H13">
      <text>
        <t xml:space="preserve">Stock antes del movimiento = apertura más cambios de filas anteriores del mismo SKU.</t>
      </text>
    </comment>
    <comment authorId="0" ref="P277">
      <text>
        <t xml:space="preserve">OK indica datos básicos válidos. Fuera de corte no modifica saldos. SKU inválido, fecha faltante, desorden o stock negativo requieren corregirse antes de usar los costos.</t>
      </text>
    </comment>
    <comment authorId="0" ref="I13">
      <text>
        <t xml:space="preserve">Valor previo = apertura más cambios de valor de filas anteriores del mismo SKU.</t>
      </text>
    </comment>
    <comment authorId="0" ref="J13">
      <text>
        <t xml:space="preserve">Valor previo / stock previo. Si stock es cero se muestra cero; una salida sin stock debe corregirse.</t>
      </text>
    </comment>
    <comment authorId="0" ref="K13">
      <text>
        <t xml:space="preserve">Cantidad positiva para entradas y negativa para salidas incluidas en el período. Movimientos inválidos o fuera de corte no se suman.</t>
      </text>
    </comment>
    <comment authorId="0" ref="L13">
      <text>
        <t xml:space="preserve">Entrada: cantidad × costo de entrada. Salida: cantidad × costo promedio previo, con signo negativo.</t>
      </text>
    </comment>
    <comment authorId="0" ref="M13">
      <text>
        <t xml:space="preserve">Stock después de esta fila. Un valor negativo requiere corregir datos u orden y deja el control pendiente de revisión.</t>
      </text>
    </comment>
    <comment authorId="0" ref="N13">
      <text>
        <t xml:space="preserve">Valor de stock después del movimiento. Mantiene decimales sin redondear el cálculo.</t>
      </text>
    </comment>
    <comment authorId="0" ref="O13">
      <text>
        <t xml:space="preserve">Valor posterior / stock posterior. Método promedio ponderado móvil; no es FIFO.</t>
      </text>
    </comment>
    <comment authorId="0" ref="P13">
      <text>
        <t xml:space="preserve">OK indica datos básicos válidos. Fuera de corte no modifica saldos. SKU inválido, fecha faltante, desorden o stock negativo requieren corregirse antes de usar los costos.</t>
      </text>
    </comment>
    <comment authorId="0" ref="C278">
      <text>
        <t xml:space="preserve">Fecha efectiva. Agrega movimientos en orden cronológico de arriba hacia abajo. En una misma fecha, el orden de filas determina el costo promedio.</t>
      </text>
    </comment>
    <comment authorId="0" ref="D278">
      <text>
        <t xml:space="preserve">SKU existente y único en Productos. Si no existe o está duplicado, se marca el error y no se incorpora el movimiento.</t>
      </text>
    </comment>
    <comment authorId="0" ref="E278">
      <text>
        <t xml:space="preserve">Entrada incrementa stock; Salida reduce stock. Para ajustes de conteo autorizados, registra el sentido correcto con respaldo en una nueva fila.</t>
      </text>
    </comment>
    <comment authorId="0" ref="F278">
      <text>
        <t xml:space="preserve">Cantidad positiva en la unidad del SKU. Para una salida no puede exceder el stock previo.</t>
      </text>
    </comment>
    <comment authorId="0" ref="G278">
      <text>
        <t xml:space="preserve">Costo unitario solo para Entrada. Las salidas se valorizan al promedio previo. Ingresa cero en salidas; no es precio de venta.</t>
      </text>
    </comment>
    <comment authorId="0" ref="H278">
      <text>
        <t xml:space="preserve">Stock antes del movimiento = apertura más cambios de filas anteriores del mismo SKU.</t>
      </text>
    </comment>
    <comment authorId="0" ref="I278">
      <text>
        <t xml:space="preserve">Valor previo = apertura más cambios de valor de filas anteriores del mismo SKU.</t>
      </text>
    </comment>
    <comment authorId="0" ref="J278">
      <text>
        <t xml:space="preserve">Valor previo / stock previo. Si stock es cero se muestra cero; una salida sin stock debe corregirse.</t>
      </text>
    </comment>
    <comment authorId="0" ref="C14">
      <text>
        <t xml:space="preserve">Fecha efectiva. Agrega movimientos en orden cronológico de arriba hacia abajo. En una misma fecha, el orden de filas determina el costo promedio.</t>
      </text>
    </comment>
    <comment authorId="0" ref="K278">
      <text>
        <t xml:space="preserve">Cantidad positiva para entradas y negativa para salidas incluidas en el período. Movimientos inválidos o fuera de corte no se suman.</t>
      </text>
    </comment>
    <comment authorId="0" ref="D14">
      <text>
        <t xml:space="preserve">SKU existente y único en Productos. Si no existe o está duplicado, se marca el error y no se incorpora el movimiento.</t>
      </text>
    </comment>
    <comment authorId="0" ref="L278">
      <text>
        <t xml:space="preserve">Entrada: cantidad × costo de entrada. Salida: cantidad × costo promedio previo, con signo negativo.</t>
      </text>
    </comment>
    <comment authorId="0" ref="E14">
      <text>
        <t xml:space="preserve">Entrada incrementa stock; Salida reduce stock. Para ajustes de conteo autorizados, registra el sentido correcto con respaldo en una nueva fila.</t>
      </text>
    </comment>
    <comment authorId="0" ref="M278">
      <text>
        <t xml:space="preserve">Stock después de esta fila. Un valor negativo requiere corregir datos u orden y deja el control pendiente de revisión.</t>
      </text>
    </comment>
    <comment authorId="0" ref="F14">
      <text>
        <t xml:space="preserve">Cantidad positiva en la unidad del SKU. Para una salida no puede exceder el stock previo.</t>
      </text>
    </comment>
    <comment authorId="0" ref="N278">
      <text>
        <t xml:space="preserve">Valor de stock después del movimiento. Mantiene decimales sin redondear el cálculo.</t>
      </text>
    </comment>
    <comment authorId="0" ref="G14">
      <text>
        <t xml:space="preserve">Costo unitario solo para Entrada. Las salidas se valorizan al promedio previo. Ingresa cero en salidas; no es precio de venta.</t>
      </text>
    </comment>
    <comment authorId="0" ref="O278">
      <text>
        <t xml:space="preserve">Valor posterior / stock posterior. Método promedio ponderado móvil; no es FIFO.</t>
      </text>
    </comment>
    <comment authorId="0" ref="H14">
      <text>
        <t xml:space="preserve">Stock antes del movimiento = apertura más cambios de filas anteriores del mismo SKU.</t>
      </text>
    </comment>
    <comment authorId="0" ref="P278">
      <text>
        <t xml:space="preserve">OK indica datos básicos válidos. Fuera de corte no modifica saldos. SKU inválido, fecha faltante, desorden o stock negativo requieren corregirse antes de usar los costos.</t>
      </text>
    </comment>
    <comment authorId="0" ref="I14">
      <text>
        <t xml:space="preserve">Valor previo = apertura más cambios de valor de filas anteriores del mismo SKU.</t>
      </text>
    </comment>
    <comment authorId="0" ref="J14">
      <text>
        <t xml:space="preserve">Valor previo / stock previo. Si stock es cero se muestra cero; una salida sin stock debe corregirse.</t>
      </text>
    </comment>
    <comment authorId="0" ref="K14">
      <text>
        <t xml:space="preserve">Cantidad positiva para entradas y negativa para salidas incluidas en el período. Movimientos inválidos o fuera de corte no se suman.</t>
      </text>
    </comment>
    <comment authorId="0" ref="L14">
      <text>
        <t xml:space="preserve">Entrada: cantidad × costo de entrada. Salida: cantidad × costo promedio previo, con signo negativo.</t>
      </text>
    </comment>
    <comment authorId="0" ref="M14">
      <text>
        <t xml:space="preserve">Stock después de esta fila. Un valor negativo requiere corregir datos u orden y deja el control pendiente de revisión.</t>
      </text>
    </comment>
    <comment authorId="0" ref="N14">
      <text>
        <t xml:space="preserve">Valor de stock después del movimiento. Mantiene decimales sin redondear el cálculo.</t>
      </text>
    </comment>
    <comment authorId="0" ref="O14">
      <text>
        <t xml:space="preserve">Valor posterior / stock posterior. Método promedio ponderado móvil; no es FIFO.</t>
      </text>
    </comment>
    <comment authorId="0" ref="P14">
      <text>
        <t xml:space="preserve">OK indica datos básicos válidos. Fuera de corte no modifica saldos. SKU inválido, fecha faltante, desorden o stock negativo requieren corregirse antes de usar los costos.</t>
      </text>
    </comment>
    <comment authorId="0" ref="C279">
      <text>
        <t xml:space="preserve">Fecha efectiva. Agrega movimientos en orden cronológico de arriba hacia abajo. En una misma fecha, el orden de filas determina el costo promedio.</t>
      </text>
    </comment>
    <comment authorId="0" ref="D279">
      <text>
        <t xml:space="preserve">SKU existente y único en Productos. Si no existe o está duplicado, se marca el error y no se incorpora el movimiento.</t>
      </text>
    </comment>
    <comment authorId="0" ref="E279">
      <text>
        <t xml:space="preserve">Entrada incrementa stock; Salida reduce stock. Para ajustes de conteo autorizados, registra el sentido correcto con respaldo en una nueva fila.</t>
      </text>
    </comment>
    <comment authorId="0" ref="F279">
      <text>
        <t xml:space="preserve">Cantidad positiva en la unidad del SKU. Para una salida no puede exceder el stock previo.</t>
      </text>
    </comment>
    <comment authorId="0" ref="G279">
      <text>
        <t xml:space="preserve">Costo unitario solo para Entrada. Las salidas se valorizan al promedio previo. Ingresa cero en salidas; no es precio de venta.</t>
      </text>
    </comment>
    <comment authorId="0" ref="H279">
      <text>
        <t xml:space="preserve">Stock antes del movimiento = apertura más cambios de filas anteriores del mismo SKU.</t>
      </text>
    </comment>
    <comment authorId="0" ref="I279">
      <text>
        <t xml:space="preserve">Valor previo = apertura más cambios de valor de filas anteriores del mismo SKU.</t>
      </text>
    </comment>
    <comment authorId="0" ref="J279">
      <text>
        <t xml:space="preserve">Valor previo / stock previo. Si stock es cero se muestra cero; una salida sin stock debe corregirse.</t>
      </text>
    </comment>
    <comment authorId="0" ref="C15">
      <text>
        <t xml:space="preserve">Fecha efectiva. Agrega movimientos en orden cronológico de arriba hacia abajo. En una misma fecha, el orden de filas determina el costo promedio.</t>
      </text>
    </comment>
    <comment authorId="0" ref="K279">
      <text>
        <t xml:space="preserve">Cantidad positiva para entradas y negativa para salidas incluidas en el período. Movimientos inválidos o fuera de corte no se suman.</t>
      </text>
    </comment>
    <comment authorId="0" ref="D15">
      <text>
        <t xml:space="preserve">SKU existente y único en Productos. Si no existe o está duplicado, se marca el error y no se incorpora el movimiento.</t>
      </text>
    </comment>
    <comment authorId="0" ref="L279">
      <text>
        <t xml:space="preserve">Entrada: cantidad × costo de entrada. Salida: cantidad × costo promedio previo, con signo negativo.</t>
      </text>
    </comment>
    <comment authorId="0" ref="E15">
      <text>
        <t xml:space="preserve">Entrada incrementa stock; Salida reduce stock. Para ajustes de conteo autorizados, registra el sentido correcto con respaldo en una nueva fila.</t>
      </text>
    </comment>
    <comment authorId="0" ref="M279">
      <text>
        <t xml:space="preserve">Stock después de esta fila. Un valor negativo requiere corregir datos u orden y deja el control pendiente de revisión.</t>
      </text>
    </comment>
    <comment authorId="0" ref="F15">
      <text>
        <t xml:space="preserve">Cantidad positiva en la unidad del SKU. Para una salida no puede exceder el stock previo.</t>
      </text>
    </comment>
    <comment authorId="0" ref="N279">
      <text>
        <t xml:space="preserve">Valor de stock después del movimiento. Mantiene decimales sin redondear el cálculo.</t>
      </text>
    </comment>
    <comment authorId="0" ref="G15">
      <text>
        <t xml:space="preserve">Costo unitario solo para Entrada. Las salidas se valorizan al promedio previo. Ingresa cero en salidas; no es precio de venta.</t>
      </text>
    </comment>
    <comment authorId="0" ref="O279">
      <text>
        <t xml:space="preserve">Valor posterior / stock posterior. Método promedio ponderado móvil; no es FIFO.</t>
      </text>
    </comment>
    <comment authorId="0" ref="H15">
      <text>
        <t xml:space="preserve">Stock antes del movimiento = apertura más cambios de filas anteriores del mismo SKU.</t>
      </text>
    </comment>
    <comment authorId="0" ref="P279">
      <text>
        <t xml:space="preserve">OK indica datos básicos válidos. Fuera de corte no modifica saldos. SKU inválido, fecha faltante, desorden o stock negativo requieren corregirse antes de usar los costos.</t>
      </text>
    </comment>
    <comment authorId="0" ref="I15">
      <text>
        <t xml:space="preserve">Valor previo = apertura más cambios de valor de filas anteriores del mismo SKU.</t>
      </text>
    </comment>
    <comment authorId="0" ref="J15">
      <text>
        <t xml:space="preserve">Valor previo / stock previo. Si stock es cero se muestra cero; una salida sin stock debe corregirse.</t>
      </text>
    </comment>
    <comment authorId="0" ref="K15">
      <text>
        <t xml:space="preserve">Cantidad positiva para entradas y negativa para salidas incluidas en el período. Movimientos inválidos o fuera de corte no se suman.</t>
      </text>
    </comment>
    <comment authorId="0" ref="L15">
      <text>
        <t xml:space="preserve">Entrada: cantidad × costo de entrada. Salida: cantidad × costo promedio previo, con signo negativo.</t>
      </text>
    </comment>
    <comment authorId="0" ref="M15">
      <text>
        <t xml:space="preserve">Stock después de esta fila. Un valor negativo requiere corregir datos u orden y deja el control pendiente de revisión.</t>
      </text>
    </comment>
    <comment authorId="0" ref="N15">
      <text>
        <t xml:space="preserve">Valor de stock después del movimiento. Mantiene decimales sin redondear el cálculo.</t>
      </text>
    </comment>
    <comment authorId="0" ref="O15">
      <text>
        <t xml:space="preserve">Valor posterior / stock posterior. Método promedio ponderado móvil; no es FIFO.</t>
      </text>
    </comment>
    <comment authorId="0" ref="P15">
      <text>
        <t xml:space="preserve">OK indica datos básicos válidos. Fuera de corte no modifica saldos. SKU inválido, fecha faltante, desorden o stock negativo requieren corregirse antes de usar los costos.</t>
      </text>
    </comment>
    <comment authorId="0" ref="C280">
      <text>
        <t xml:space="preserve">Fecha efectiva. Agrega movimientos en orden cronológico de arriba hacia abajo. En una misma fecha, el orden de filas determina el costo promedio.</t>
      </text>
    </comment>
    <comment authorId="0" ref="D280">
      <text>
        <t xml:space="preserve">SKU existente y único en Productos. Si no existe o está duplicado, se marca el error y no se incorpora el movimiento.</t>
      </text>
    </comment>
    <comment authorId="0" ref="E280">
      <text>
        <t xml:space="preserve">Entrada incrementa stock; Salida reduce stock. Para ajustes de conteo autorizados, registra el sentido correcto con respaldo en una nueva fila.</t>
      </text>
    </comment>
    <comment authorId="0" ref="F280">
      <text>
        <t xml:space="preserve">Cantidad positiva en la unidad del SKU. Para una salida no puede exceder el stock previo.</t>
      </text>
    </comment>
    <comment authorId="0" ref="G280">
      <text>
        <t xml:space="preserve">Costo unitario solo para Entrada. Las salidas se valorizan al promedio previo. Ingresa cero en salidas; no es precio de venta.</t>
      </text>
    </comment>
    <comment authorId="0" ref="H280">
      <text>
        <t xml:space="preserve">Stock antes del movimiento = apertura más cambios de filas anteriores del mismo SKU.</t>
      </text>
    </comment>
    <comment authorId="0" ref="I280">
      <text>
        <t xml:space="preserve">Valor previo = apertura más cambios de valor de filas anteriores del mismo SKU.</t>
      </text>
    </comment>
    <comment authorId="0" ref="J280">
      <text>
        <t xml:space="preserve">Valor previo / stock previo. Si stock es cero se muestra cero; una salida sin stock debe corregirse.</t>
      </text>
    </comment>
    <comment authorId="0" ref="C16">
      <text>
        <t xml:space="preserve">Fecha efectiva. Agrega movimientos en orden cronológico de arriba hacia abajo. En una misma fecha, el orden de filas determina el costo promedio.</t>
      </text>
    </comment>
    <comment authorId="0" ref="K280">
      <text>
        <t xml:space="preserve">Cantidad positiva para entradas y negativa para salidas incluidas en el período. Movimientos inválidos o fuera de corte no se suman.</t>
      </text>
    </comment>
    <comment authorId="0" ref="D16">
      <text>
        <t xml:space="preserve">SKU existente y único en Productos. Si no existe o está duplicado, se marca el error y no se incorpora el movimiento.</t>
      </text>
    </comment>
    <comment authorId="0" ref="L280">
      <text>
        <t xml:space="preserve">Entrada: cantidad × costo de entrada. Salida: cantidad × costo promedio previo, con signo negativo.</t>
      </text>
    </comment>
    <comment authorId="0" ref="E16">
      <text>
        <t xml:space="preserve">Entrada incrementa stock; Salida reduce stock. Para ajustes de conteo autorizados, registra el sentido correcto con respaldo en una nueva fila.</t>
      </text>
    </comment>
    <comment authorId="0" ref="M280">
      <text>
        <t xml:space="preserve">Stock después de esta fila. Un valor negativo requiere corregir datos u orden y deja el control pendiente de revisión.</t>
      </text>
    </comment>
    <comment authorId="0" ref="F16">
      <text>
        <t xml:space="preserve">Cantidad positiva en la unidad del SKU. Para una salida no puede exceder el stock previo.</t>
      </text>
    </comment>
    <comment authorId="0" ref="N280">
      <text>
        <t xml:space="preserve">Valor de stock después del movimiento. Mantiene decimales sin redondear el cálculo.</t>
      </text>
    </comment>
    <comment authorId="0" ref="G16">
      <text>
        <t xml:space="preserve">Costo unitario solo para Entrada. Las salidas se valorizan al promedio previo. Ingresa cero en salidas; no es precio de venta.</t>
      </text>
    </comment>
    <comment authorId="0" ref="O280">
      <text>
        <t xml:space="preserve">Valor posterior / stock posterior. Método promedio ponderado móvil; no es FIFO.</t>
      </text>
    </comment>
    <comment authorId="0" ref="H16">
      <text>
        <t xml:space="preserve">Stock antes del movimiento = apertura más cambios de filas anteriores del mismo SKU.</t>
      </text>
    </comment>
    <comment authorId="0" ref="P280">
      <text>
        <t xml:space="preserve">OK indica datos básicos válidos. Fuera de corte no modifica saldos. SKU inválido, fecha faltante, desorden o stock negativo requieren corregirse antes de usar los costos.</t>
      </text>
    </comment>
    <comment authorId="0" ref="I16">
      <text>
        <t xml:space="preserve">Valor previo = apertura más cambios de valor de filas anteriores del mismo SKU.</t>
      </text>
    </comment>
    <comment authorId="0" ref="J16">
      <text>
        <t xml:space="preserve">Valor previo / stock previo. Si stock es cero se muestra cero; una salida sin stock debe corregirse.</t>
      </text>
    </comment>
    <comment authorId="0" ref="K16">
      <text>
        <t xml:space="preserve">Cantidad positiva para entradas y negativa para salidas incluidas en el período. Movimientos inválidos o fuera de corte no se suman.</t>
      </text>
    </comment>
    <comment authorId="0" ref="L16">
      <text>
        <t xml:space="preserve">Entrada: cantidad × costo de entrada. Salida: cantidad × costo promedio previo, con signo negativo.</t>
      </text>
    </comment>
    <comment authorId="0" ref="M16">
      <text>
        <t xml:space="preserve">Stock después de esta fila. Un valor negativo requiere corregir datos u orden y deja el control pendiente de revisión.</t>
      </text>
    </comment>
    <comment authorId="0" ref="N16">
      <text>
        <t xml:space="preserve">Valor de stock después del movimiento. Mantiene decimales sin redondear el cálculo.</t>
      </text>
    </comment>
    <comment authorId="0" ref="O16">
      <text>
        <t xml:space="preserve">Valor posterior / stock posterior. Método promedio ponderado móvil; no es FIFO.</t>
      </text>
    </comment>
    <comment authorId="0" ref="P16">
      <text>
        <t xml:space="preserve">OK indica datos básicos válidos. Fuera de corte no modifica saldos. SKU inválido, fecha faltante, desorden o stock negativo requieren corregirse antes de usar los costos.</t>
      </text>
    </comment>
    <comment authorId="0" ref="C281">
      <text>
        <t xml:space="preserve">Fecha efectiva. Agrega movimientos en orden cronológico de arriba hacia abajo. En una misma fecha, el orden de filas determina el costo promedio.</t>
      </text>
    </comment>
    <comment authorId="0" ref="D281">
      <text>
        <t xml:space="preserve">SKU existente y único en Productos. Si no existe o está duplicado, se marca el error y no se incorpora el movimiento.</t>
      </text>
    </comment>
    <comment authorId="0" ref="E281">
      <text>
        <t xml:space="preserve">Entrada incrementa stock; Salida reduce stock. Para ajustes de conteo autorizados, registra el sentido correcto con respaldo en una nueva fila.</t>
      </text>
    </comment>
    <comment authorId="0" ref="F281">
      <text>
        <t xml:space="preserve">Cantidad positiva en la unidad del SKU. Para una salida no puede exceder el stock previo.</t>
      </text>
    </comment>
    <comment authorId="0" ref="G281">
      <text>
        <t xml:space="preserve">Costo unitario solo para Entrada. Las salidas se valorizan al promedio previo. Ingresa cero en salidas; no es precio de venta.</t>
      </text>
    </comment>
    <comment authorId="0" ref="H281">
      <text>
        <t xml:space="preserve">Stock antes del movimiento = apertura más cambios de filas anteriores del mismo SKU.</t>
      </text>
    </comment>
    <comment authorId="0" ref="I281">
      <text>
        <t xml:space="preserve">Valor previo = apertura más cambios de valor de filas anteriores del mismo SKU.</t>
      </text>
    </comment>
    <comment authorId="0" ref="J281">
      <text>
        <t xml:space="preserve">Valor previo / stock previo. Si stock es cero se muestra cero; una salida sin stock debe corregirse.</t>
      </text>
    </comment>
    <comment authorId="0" ref="C17">
      <text>
        <t xml:space="preserve">Fecha efectiva. Agrega movimientos en orden cronológico de arriba hacia abajo. En una misma fecha, el orden de filas determina el costo promedio.</t>
      </text>
    </comment>
    <comment authorId="0" ref="K281">
      <text>
        <t xml:space="preserve">Cantidad positiva para entradas y negativa para salidas incluidas en el período. Movimientos inválidos o fuera de corte no se suman.</t>
      </text>
    </comment>
    <comment authorId="0" ref="D17">
      <text>
        <t xml:space="preserve">SKU existente y único en Productos. Si no existe o está duplicado, se marca el error y no se incorpora el movimiento.</t>
      </text>
    </comment>
    <comment authorId="0" ref="L281">
      <text>
        <t xml:space="preserve">Entrada: cantidad × costo de entrada. Salida: cantidad × costo promedio previo, con signo negativo.</t>
      </text>
    </comment>
    <comment authorId="0" ref="E17">
      <text>
        <t xml:space="preserve">Entrada incrementa stock; Salida reduce stock. Para ajustes de conteo autorizados, registra el sentido correcto con respaldo en una nueva fila.</t>
      </text>
    </comment>
    <comment authorId="0" ref="M281">
      <text>
        <t xml:space="preserve">Stock después de esta fila. Un valor negativo requiere corregir datos u orden y deja el control pendiente de revisión.</t>
      </text>
    </comment>
    <comment authorId="0" ref="F17">
      <text>
        <t xml:space="preserve">Cantidad positiva en la unidad del SKU. Para una salida no puede exceder el stock previo.</t>
      </text>
    </comment>
    <comment authorId="0" ref="N281">
      <text>
        <t xml:space="preserve">Valor de stock después del movimiento. Mantiene decimales sin redondear el cálculo.</t>
      </text>
    </comment>
    <comment authorId="0" ref="G17">
      <text>
        <t xml:space="preserve">Costo unitario solo para Entrada. Las salidas se valorizan al promedio previo. Ingresa cero en salidas; no es precio de venta.</t>
      </text>
    </comment>
    <comment authorId="0" ref="O281">
      <text>
        <t xml:space="preserve">Valor posterior / stock posterior. Método promedio ponderado móvil; no es FIFO.</t>
      </text>
    </comment>
    <comment authorId="0" ref="H17">
      <text>
        <t xml:space="preserve">Stock antes del movimiento = apertura más cambios de filas anteriores del mismo SKU.</t>
      </text>
    </comment>
    <comment authorId="0" ref="P281">
      <text>
        <t xml:space="preserve">OK indica datos básicos válidos. Fuera de corte no modifica saldos. SKU inválido, fecha faltante, desorden o stock negativo requieren corregirse antes de usar los costos.</t>
      </text>
    </comment>
    <comment authorId="0" ref="I17">
      <text>
        <t xml:space="preserve">Valor previo = apertura más cambios de valor de filas anteriores del mismo SKU.</t>
      </text>
    </comment>
    <comment authorId="0" ref="J17">
      <text>
        <t xml:space="preserve">Valor previo / stock previo. Si stock es cero se muestra cero; una salida sin stock debe corregirse.</t>
      </text>
    </comment>
    <comment authorId="0" ref="K17">
      <text>
        <t xml:space="preserve">Cantidad positiva para entradas y negativa para salidas incluidas en el período. Movimientos inválidos o fuera de corte no se suman.</t>
      </text>
    </comment>
    <comment authorId="0" ref="L17">
      <text>
        <t xml:space="preserve">Entrada: cantidad × costo de entrada. Salida: cantidad × costo promedio previo, con signo negativo.</t>
      </text>
    </comment>
    <comment authorId="0" ref="M17">
      <text>
        <t xml:space="preserve">Stock después de esta fila. Un valor negativo requiere corregir datos u orden y deja el control pendiente de revisión.</t>
      </text>
    </comment>
    <comment authorId="0" ref="N17">
      <text>
        <t xml:space="preserve">Valor de stock después del movimiento. Mantiene decimales sin redondear el cálculo.</t>
      </text>
    </comment>
    <comment authorId="0" ref="O17">
      <text>
        <t xml:space="preserve">Valor posterior / stock posterior. Método promedio ponderado móvil; no es FIFO.</t>
      </text>
    </comment>
    <comment authorId="0" ref="P17">
      <text>
        <t xml:space="preserve">OK indica datos básicos válidos. Fuera de corte no modifica saldos. SKU inválido, fecha faltante, desorden o stock negativo requieren corregirse antes de usar los costos.</t>
      </text>
    </comment>
    <comment authorId="0" ref="C282">
      <text>
        <t xml:space="preserve">Fecha efectiva. Agrega movimientos en orden cronológico de arriba hacia abajo. En una misma fecha, el orden de filas determina el costo promedio.</t>
      </text>
    </comment>
    <comment authorId="0" ref="D282">
      <text>
        <t xml:space="preserve">SKU existente y único en Productos. Si no existe o está duplicado, se marca el error y no se incorpora el movimiento.</t>
      </text>
    </comment>
    <comment authorId="0" ref="E282">
      <text>
        <t xml:space="preserve">Entrada incrementa stock; Salida reduce stock. Para ajustes de conteo autorizados, registra el sentido correcto con respaldo en una nueva fila.</t>
      </text>
    </comment>
    <comment authorId="0" ref="F282">
      <text>
        <t xml:space="preserve">Cantidad positiva en la unidad del SKU. Para una salida no puede exceder el stock previo.</t>
      </text>
    </comment>
    <comment authorId="0" ref="G282">
      <text>
        <t xml:space="preserve">Costo unitario solo para Entrada. Las salidas se valorizan al promedio previo. Ingresa cero en salidas; no es precio de venta.</t>
      </text>
    </comment>
    <comment authorId="0" ref="H282">
      <text>
        <t xml:space="preserve">Stock antes del movimiento = apertura más cambios de filas anteriores del mismo SKU.</t>
      </text>
    </comment>
    <comment authorId="0" ref="I282">
      <text>
        <t xml:space="preserve">Valor previo = apertura más cambios de valor de filas anteriores del mismo SKU.</t>
      </text>
    </comment>
    <comment authorId="0" ref="J282">
      <text>
        <t xml:space="preserve">Valor previo / stock previo. Si stock es cero se muestra cero; una salida sin stock debe corregirse.</t>
      </text>
    </comment>
    <comment authorId="0" ref="C18">
      <text>
        <t xml:space="preserve">Fecha efectiva. Agrega movimientos en orden cronológico de arriba hacia abajo. En una misma fecha, el orden de filas determina el costo promedio.</t>
      </text>
    </comment>
    <comment authorId="0" ref="K282">
      <text>
        <t xml:space="preserve">Cantidad positiva para entradas y negativa para salidas incluidas en el período. Movimientos inválidos o fuera de corte no se suman.</t>
      </text>
    </comment>
    <comment authorId="0" ref="D18">
      <text>
        <t xml:space="preserve">SKU existente y único en Productos. Si no existe o está duplicado, se marca el error y no se incorpora el movimiento.</t>
      </text>
    </comment>
    <comment authorId="0" ref="L282">
      <text>
        <t xml:space="preserve">Entrada: cantidad × costo de entrada. Salida: cantidad × costo promedio previo, con signo negativo.</t>
      </text>
    </comment>
    <comment authorId="0" ref="E18">
      <text>
        <t xml:space="preserve">Entrada incrementa stock; Salida reduce stock. Para ajustes de conteo autorizados, registra el sentido correcto con respaldo en una nueva fila.</t>
      </text>
    </comment>
    <comment authorId="0" ref="M282">
      <text>
        <t xml:space="preserve">Stock después de esta fila. Un valor negativo requiere corregir datos u orden y deja el control pendiente de revisión.</t>
      </text>
    </comment>
    <comment authorId="0" ref="F18">
      <text>
        <t xml:space="preserve">Cantidad positiva en la unidad del SKU. Para una salida no puede exceder el stock previo.</t>
      </text>
    </comment>
    <comment authorId="0" ref="N282">
      <text>
        <t xml:space="preserve">Valor de stock después del movimiento. Mantiene decimales sin redondear el cálculo.</t>
      </text>
    </comment>
    <comment authorId="0" ref="G18">
      <text>
        <t xml:space="preserve">Costo unitario solo para Entrada. Las salidas se valorizan al promedio previo. Ingresa cero en salidas; no es precio de venta.</t>
      </text>
    </comment>
    <comment authorId="0" ref="O282">
      <text>
        <t xml:space="preserve">Valor posterior / stock posterior. Método promedio ponderado móvil; no es FIFO.</t>
      </text>
    </comment>
    <comment authorId="0" ref="H18">
      <text>
        <t xml:space="preserve">Stock antes del movimiento = apertura más cambios de filas anteriores del mismo SKU.</t>
      </text>
    </comment>
    <comment authorId="0" ref="P282">
      <text>
        <t xml:space="preserve">OK indica datos básicos válidos. Fuera de corte no modifica saldos. SKU inválido, fecha faltante, desorden o stock negativo requieren corregirse antes de usar los costos.</t>
      </text>
    </comment>
    <comment authorId="0" ref="I18">
      <text>
        <t xml:space="preserve">Valor previo = apertura más cambios de valor de filas anteriores del mismo SKU.</t>
      </text>
    </comment>
    <comment authorId="0" ref="J18">
      <text>
        <t xml:space="preserve">Valor previo / stock previo. Si stock es cero se muestra cero; una salida sin stock debe corregirse.</t>
      </text>
    </comment>
    <comment authorId="0" ref="K18">
      <text>
        <t xml:space="preserve">Cantidad positiva para entradas y negativa para salidas incluidas en el período. Movimientos inválidos o fuera de corte no se suman.</t>
      </text>
    </comment>
    <comment authorId="0" ref="L18">
      <text>
        <t xml:space="preserve">Entrada: cantidad × costo de entrada. Salida: cantidad × costo promedio previo, con signo negativo.</t>
      </text>
    </comment>
    <comment authorId="0" ref="M18">
      <text>
        <t xml:space="preserve">Stock después de esta fila. Un valor negativo requiere corregir datos u orden y deja el control pendiente de revisión.</t>
      </text>
    </comment>
    <comment authorId="0" ref="N18">
      <text>
        <t xml:space="preserve">Valor de stock después del movimiento. Mantiene decimales sin redondear el cálculo.</t>
      </text>
    </comment>
    <comment authorId="0" ref="O18">
      <text>
        <t xml:space="preserve">Valor posterior / stock posterior. Método promedio ponderado móvil; no es FIFO.</t>
      </text>
    </comment>
    <comment authorId="0" ref="P18">
      <text>
        <t xml:space="preserve">OK indica datos básicos válidos. Fuera de corte no modifica saldos. SKU inválido, fecha faltante, desorden o stock negativo requieren corregirse antes de usar los costos.</t>
      </text>
    </comment>
    <comment authorId="0" ref="C283">
      <text>
        <t xml:space="preserve">Fecha efectiva. Agrega movimientos en orden cronológico de arriba hacia abajo. En una misma fecha, el orden de filas determina el costo promedio.</t>
      </text>
    </comment>
    <comment authorId="0" ref="D283">
      <text>
        <t xml:space="preserve">SKU existente y único en Productos. Si no existe o está duplicado, se marca el error y no se incorpora el movimiento.</t>
      </text>
    </comment>
    <comment authorId="0" ref="E283">
      <text>
        <t xml:space="preserve">Entrada incrementa stock; Salida reduce stock. Para ajustes de conteo autorizados, registra el sentido correcto con respaldo en una nueva fila.</t>
      </text>
    </comment>
    <comment authorId="0" ref="F283">
      <text>
        <t xml:space="preserve">Cantidad positiva en la unidad del SKU. Para una salida no puede exceder el stock previo.</t>
      </text>
    </comment>
    <comment authorId="0" ref="G283">
      <text>
        <t xml:space="preserve">Costo unitario solo para Entrada. Las salidas se valorizan al promedio previo. Ingresa cero en salidas; no es precio de venta.</t>
      </text>
    </comment>
    <comment authorId="0" ref="H283">
      <text>
        <t xml:space="preserve">Stock antes del movimiento = apertura más cambios de filas anteriores del mismo SKU.</t>
      </text>
    </comment>
    <comment authorId="0" ref="I283">
      <text>
        <t xml:space="preserve">Valor previo = apertura más cambios de valor de filas anteriores del mismo SKU.</t>
      </text>
    </comment>
    <comment authorId="0" ref="J283">
      <text>
        <t xml:space="preserve">Valor previo / stock previo. Si stock es cero se muestra cero; una salida sin stock debe corregirse.</t>
      </text>
    </comment>
    <comment authorId="0" ref="C19">
      <text>
        <t xml:space="preserve">Fecha efectiva. Agrega movimientos en orden cronológico de arriba hacia abajo. En una misma fecha, el orden de filas determina el costo promedio.</t>
      </text>
    </comment>
    <comment authorId="0" ref="K283">
      <text>
        <t xml:space="preserve">Cantidad positiva para entradas y negativa para salidas incluidas en el período. Movimientos inválidos o fuera de corte no se suman.</t>
      </text>
    </comment>
    <comment authorId="0" ref="D19">
      <text>
        <t xml:space="preserve">SKU existente y único en Productos. Si no existe o está duplicado, se marca el error y no se incorpora el movimiento.</t>
      </text>
    </comment>
    <comment authorId="0" ref="L283">
      <text>
        <t xml:space="preserve">Entrada: cantidad × costo de entrada. Salida: cantidad × costo promedio previo, con signo negativo.</t>
      </text>
    </comment>
    <comment authorId="0" ref="E19">
      <text>
        <t xml:space="preserve">Entrada incrementa stock; Salida reduce stock. Para ajustes de conteo autorizados, registra el sentido correcto con respaldo en una nueva fila.</t>
      </text>
    </comment>
    <comment authorId="0" ref="M283">
      <text>
        <t xml:space="preserve">Stock después de esta fila. Un valor negativo requiere corregir datos u orden y deja el control pendiente de revisión.</t>
      </text>
    </comment>
    <comment authorId="0" ref="F19">
      <text>
        <t xml:space="preserve">Cantidad positiva en la unidad del SKU. Para una salida no puede exceder el stock previo.</t>
      </text>
    </comment>
    <comment authorId="0" ref="N283">
      <text>
        <t xml:space="preserve">Valor de stock después del movimiento. Mantiene decimales sin redondear el cálculo.</t>
      </text>
    </comment>
    <comment authorId="0" ref="G19">
      <text>
        <t xml:space="preserve">Costo unitario solo para Entrada. Las salidas se valorizan al promedio previo. Ingresa cero en salidas; no es precio de venta.</t>
      </text>
    </comment>
    <comment authorId="0" ref="O283">
      <text>
        <t xml:space="preserve">Valor posterior / stock posterior. Método promedio ponderado móvil; no es FIFO.</t>
      </text>
    </comment>
    <comment authorId="0" ref="H19">
      <text>
        <t xml:space="preserve">Stock antes del movimiento = apertura más cambios de filas anteriores del mismo SKU.</t>
      </text>
    </comment>
    <comment authorId="0" ref="P283">
      <text>
        <t xml:space="preserve">OK indica datos básicos válidos. Fuera de corte no modifica saldos. SKU inválido, fecha faltante, desorden o stock negativo requieren corregirse antes de usar los costos.</t>
      </text>
    </comment>
    <comment authorId="0" ref="I19">
      <text>
        <t xml:space="preserve">Valor previo = apertura más cambios de valor de filas anteriores del mismo SKU.</t>
      </text>
    </comment>
    <comment authorId="0" ref="J19">
      <text>
        <t xml:space="preserve">Valor previo / stock previo. Si stock es cero se muestra cero; una salida sin stock debe corregirse.</t>
      </text>
    </comment>
    <comment authorId="0" ref="K19">
      <text>
        <t xml:space="preserve">Cantidad positiva para entradas y negativa para salidas incluidas en el período. Movimientos inválidos o fuera de corte no se suman.</t>
      </text>
    </comment>
    <comment authorId="0" ref="L19">
      <text>
        <t xml:space="preserve">Entrada: cantidad × costo de entrada. Salida: cantidad × costo promedio previo, con signo negativo.</t>
      </text>
    </comment>
    <comment authorId="0" ref="M19">
      <text>
        <t xml:space="preserve">Stock después de esta fila. Un valor negativo requiere corregir datos u orden y deja el control pendiente de revisión.</t>
      </text>
    </comment>
    <comment authorId="0" ref="N19">
      <text>
        <t xml:space="preserve">Valor de stock después del movimiento. Mantiene decimales sin redondear el cálculo.</t>
      </text>
    </comment>
    <comment authorId="0" ref="O19">
      <text>
        <t xml:space="preserve">Valor posterior / stock posterior. Método promedio ponderado móvil; no es FIFO.</t>
      </text>
    </comment>
    <comment authorId="0" ref="P19">
      <text>
        <t xml:space="preserve">OK indica datos básicos válidos. Fuera de corte no modifica saldos. SKU inválido, fecha faltante, desorden o stock negativo requieren corregirse antes de usar los costos.</t>
      </text>
    </comment>
    <comment authorId="0" ref="C284">
      <text>
        <t xml:space="preserve">Fecha efectiva. Agrega movimientos en orden cronológico de arriba hacia abajo. En una misma fecha, el orden de filas determina el costo promedio.</t>
      </text>
    </comment>
    <comment authorId="0" ref="D284">
      <text>
        <t xml:space="preserve">SKU existente y único en Productos. Si no existe o está duplicado, se marca el error y no se incorpora el movimiento.</t>
      </text>
    </comment>
    <comment authorId="0" ref="E284">
      <text>
        <t xml:space="preserve">Entrada incrementa stock; Salida reduce stock. Para ajustes de conteo autorizados, registra el sentido correcto con respaldo en una nueva fila.</t>
      </text>
    </comment>
    <comment authorId="0" ref="F284">
      <text>
        <t xml:space="preserve">Cantidad positiva en la unidad del SKU. Para una salida no puede exceder el stock previo.</t>
      </text>
    </comment>
    <comment authorId="0" ref="G284">
      <text>
        <t xml:space="preserve">Costo unitario solo para Entrada. Las salidas se valorizan al promedio previo. Ingresa cero en salidas; no es precio de venta.</t>
      </text>
    </comment>
    <comment authorId="0" ref="H284">
      <text>
        <t xml:space="preserve">Stock antes del movimiento = apertura más cambios de filas anteriores del mismo SKU.</t>
      </text>
    </comment>
    <comment authorId="0" ref="I284">
      <text>
        <t xml:space="preserve">Valor previo = apertura más cambios de valor de filas anteriores del mismo SKU.</t>
      </text>
    </comment>
    <comment authorId="0" ref="J284">
      <text>
        <t xml:space="preserve">Valor previo / stock previo. Si stock es cero se muestra cero; una salida sin stock debe corregirse.</t>
      </text>
    </comment>
    <comment authorId="0" ref="C20">
      <text>
        <t xml:space="preserve">Fecha efectiva. Agrega movimientos en orden cronológico de arriba hacia abajo. En una misma fecha, el orden de filas determina el costo promedio.</t>
      </text>
    </comment>
    <comment authorId="0" ref="K284">
      <text>
        <t xml:space="preserve">Cantidad positiva para entradas y negativa para salidas incluidas en el período. Movimientos inválidos o fuera de corte no se suman.</t>
      </text>
    </comment>
    <comment authorId="0" ref="D20">
      <text>
        <t xml:space="preserve">SKU existente y único en Productos. Si no existe o está duplicado, se marca el error y no se incorpora el movimiento.</t>
      </text>
    </comment>
    <comment authorId="0" ref="L284">
      <text>
        <t xml:space="preserve">Entrada: cantidad × costo de entrada. Salida: cantidad × costo promedio previo, con signo negativo.</t>
      </text>
    </comment>
    <comment authorId="0" ref="E20">
      <text>
        <t xml:space="preserve">Entrada incrementa stock; Salida reduce stock. Para ajustes de conteo autorizados, registra el sentido correcto con respaldo en una nueva fila.</t>
      </text>
    </comment>
    <comment authorId="0" ref="M284">
      <text>
        <t xml:space="preserve">Stock después de esta fila. Un valor negativo requiere corregir datos u orden y deja el control pendiente de revisión.</t>
      </text>
    </comment>
    <comment authorId="0" ref="F20">
      <text>
        <t xml:space="preserve">Cantidad positiva en la unidad del SKU. Para una salida no puede exceder el stock previo.</t>
      </text>
    </comment>
    <comment authorId="0" ref="N284">
      <text>
        <t xml:space="preserve">Valor de stock después del movimiento. Mantiene decimales sin redondear el cálculo.</t>
      </text>
    </comment>
    <comment authorId="0" ref="G20">
      <text>
        <t xml:space="preserve">Costo unitario solo para Entrada. Las salidas se valorizan al promedio previo. Ingresa cero en salidas; no es precio de venta.</t>
      </text>
    </comment>
    <comment authorId="0" ref="O284">
      <text>
        <t xml:space="preserve">Valor posterior / stock posterior. Método promedio ponderado móvil; no es FIFO.</t>
      </text>
    </comment>
    <comment authorId="0" ref="H20">
      <text>
        <t xml:space="preserve">Stock antes del movimiento = apertura más cambios de filas anteriores del mismo SKU.</t>
      </text>
    </comment>
    <comment authorId="0" ref="P284">
      <text>
        <t xml:space="preserve">OK indica datos básicos válidos. Fuera de corte no modifica saldos. SKU inválido, fecha faltante, desorden o stock negativo requieren corregirse antes de usar los costos.</t>
      </text>
    </comment>
    <comment authorId="0" ref="I20">
      <text>
        <t xml:space="preserve">Valor previo = apertura más cambios de valor de filas anteriores del mismo SKU.</t>
      </text>
    </comment>
    <comment authorId="0" ref="J20">
      <text>
        <t xml:space="preserve">Valor previo / stock previo. Si stock es cero se muestra cero; una salida sin stock debe corregirse.</t>
      </text>
    </comment>
    <comment authorId="0" ref="K20">
      <text>
        <t xml:space="preserve">Cantidad positiva para entradas y negativa para salidas incluidas en el período. Movimientos inválidos o fuera de corte no se suman.</t>
      </text>
    </comment>
    <comment authorId="0" ref="L20">
      <text>
        <t xml:space="preserve">Entrada: cantidad × costo de entrada. Salida: cantidad × costo promedio previo, con signo negativo.</t>
      </text>
    </comment>
    <comment authorId="0" ref="M20">
      <text>
        <t xml:space="preserve">Stock después de esta fila. Un valor negativo requiere corregir datos u orden y deja el control pendiente de revisión.</t>
      </text>
    </comment>
    <comment authorId="0" ref="N20">
      <text>
        <t xml:space="preserve">Valor de stock después del movimiento. Mantiene decimales sin redondear el cálculo.</t>
      </text>
    </comment>
    <comment authorId="0" ref="O20">
      <text>
        <t xml:space="preserve">Valor posterior / stock posterior. Método promedio ponderado móvil; no es FIFO.</t>
      </text>
    </comment>
    <comment authorId="0" ref="P20">
      <text>
        <t xml:space="preserve">OK indica datos básicos válidos. Fuera de corte no modifica saldos. SKU inválido, fecha faltante, desorden o stock negativo requieren corregirse antes de usar los costos.</t>
      </text>
    </comment>
    <comment authorId="0" ref="C285">
      <text>
        <t xml:space="preserve">Fecha efectiva. Agrega movimientos en orden cronológico de arriba hacia abajo. En una misma fecha, el orden de filas determina el costo promedio.</t>
      </text>
    </comment>
    <comment authorId="0" ref="D285">
      <text>
        <t xml:space="preserve">SKU existente y único en Productos. Si no existe o está duplicado, se marca el error y no se incorpora el movimiento.</t>
      </text>
    </comment>
    <comment authorId="0" ref="E285">
      <text>
        <t xml:space="preserve">Entrada incrementa stock; Salida reduce stock. Para ajustes de conteo autorizados, registra el sentido correcto con respaldo en una nueva fila.</t>
      </text>
    </comment>
    <comment authorId="0" ref="F285">
      <text>
        <t xml:space="preserve">Cantidad positiva en la unidad del SKU. Para una salida no puede exceder el stock previo.</t>
      </text>
    </comment>
    <comment authorId="0" ref="G285">
      <text>
        <t xml:space="preserve">Costo unitario solo para Entrada. Las salidas se valorizan al promedio previo. Ingresa cero en salidas; no es precio de venta.</t>
      </text>
    </comment>
    <comment authorId="0" ref="H285">
      <text>
        <t xml:space="preserve">Stock antes del movimiento = apertura más cambios de filas anteriores del mismo SKU.</t>
      </text>
    </comment>
    <comment authorId="0" ref="I285">
      <text>
        <t xml:space="preserve">Valor previo = apertura más cambios de valor de filas anteriores del mismo SKU.</t>
      </text>
    </comment>
    <comment authorId="0" ref="J285">
      <text>
        <t xml:space="preserve">Valor previo / stock previo. Si stock es cero se muestra cero; una salida sin stock debe corregirse.</t>
      </text>
    </comment>
    <comment authorId="0" ref="C21">
      <text>
        <t xml:space="preserve">Fecha efectiva. Agrega movimientos en orden cronológico de arriba hacia abajo. En una misma fecha, el orden de filas determina el costo promedio.</t>
      </text>
    </comment>
    <comment authorId="0" ref="K285">
      <text>
        <t xml:space="preserve">Cantidad positiva para entradas y negativa para salidas incluidas en el período. Movimientos inválidos o fuera de corte no se suman.</t>
      </text>
    </comment>
    <comment authorId="0" ref="D21">
      <text>
        <t xml:space="preserve">SKU existente y único en Productos. Si no existe o está duplicado, se marca el error y no se incorpora el movimiento.</t>
      </text>
    </comment>
    <comment authorId="0" ref="L285">
      <text>
        <t xml:space="preserve">Entrada: cantidad × costo de entrada. Salida: cantidad × costo promedio previo, con signo negativo.</t>
      </text>
    </comment>
    <comment authorId="0" ref="E21">
      <text>
        <t xml:space="preserve">Entrada incrementa stock; Salida reduce stock. Para ajustes de conteo autorizados, registra el sentido correcto con respaldo en una nueva fila.</t>
      </text>
    </comment>
    <comment authorId="0" ref="M285">
      <text>
        <t xml:space="preserve">Stock después de esta fila. Un valor negativo requiere corregir datos u orden y deja el control pendiente de revisión.</t>
      </text>
    </comment>
    <comment authorId="0" ref="F21">
      <text>
        <t xml:space="preserve">Cantidad positiva en la unidad del SKU. Para una salida no puede exceder el stock previo.</t>
      </text>
    </comment>
    <comment authorId="0" ref="N285">
      <text>
        <t xml:space="preserve">Valor de stock después del movimiento. Mantiene decimales sin redondear el cálculo.</t>
      </text>
    </comment>
    <comment authorId="0" ref="G21">
      <text>
        <t xml:space="preserve">Costo unitario solo para Entrada. Las salidas se valorizan al promedio previo. Ingresa cero en salidas; no es precio de venta.</t>
      </text>
    </comment>
    <comment authorId="0" ref="O285">
      <text>
        <t xml:space="preserve">Valor posterior / stock posterior. Método promedio ponderado móvil; no es FIFO.</t>
      </text>
    </comment>
    <comment authorId="0" ref="H21">
      <text>
        <t xml:space="preserve">Stock antes del movimiento = apertura más cambios de filas anteriores del mismo SKU.</t>
      </text>
    </comment>
    <comment authorId="0" ref="P285">
      <text>
        <t xml:space="preserve">OK indica datos básicos válidos. Fuera de corte no modifica saldos. SKU inválido, fecha faltante, desorden o stock negativo requieren corregirse antes de usar los costos.</t>
      </text>
    </comment>
    <comment authorId="0" ref="I21">
      <text>
        <t xml:space="preserve">Valor previo = apertura más cambios de valor de filas anteriores del mismo SKU.</t>
      </text>
    </comment>
    <comment authorId="0" ref="J21">
      <text>
        <t xml:space="preserve">Valor previo / stock previo. Si stock es cero se muestra cero; una salida sin stock debe corregirse.</t>
      </text>
    </comment>
    <comment authorId="0" ref="K21">
      <text>
        <t xml:space="preserve">Cantidad positiva para entradas y negativa para salidas incluidas en el período. Movimientos inválidos o fuera de corte no se suman.</t>
      </text>
    </comment>
    <comment authorId="0" ref="L21">
      <text>
        <t xml:space="preserve">Entrada: cantidad × costo de entrada. Salida: cantidad × costo promedio previo, con signo negativo.</t>
      </text>
    </comment>
    <comment authorId="0" ref="M21">
      <text>
        <t xml:space="preserve">Stock después de esta fila. Un valor negativo requiere corregir datos u orden y deja el control pendiente de revisión.</t>
      </text>
    </comment>
    <comment authorId="0" ref="N21">
      <text>
        <t xml:space="preserve">Valor de stock después del movimiento. Mantiene decimales sin redondear el cálculo.</t>
      </text>
    </comment>
    <comment authorId="0" ref="O21">
      <text>
        <t xml:space="preserve">Valor posterior / stock posterior. Método promedio ponderado móvil; no es FIFO.</t>
      </text>
    </comment>
    <comment authorId="0" ref="P21">
      <text>
        <t xml:space="preserve">OK indica datos básicos válidos. Fuera de corte no modifica saldos. SKU inválido, fecha faltante, desorden o stock negativo requieren corregirse antes de usar los costos.</t>
      </text>
    </comment>
    <comment authorId="0" ref="C286">
      <text>
        <t xml:space="preserve">Fecha efectiva. Agrega movimientos en orden cronológico de arriba hacia abajo. En una misma fecha, el orden de filas determina el costo promedio.</t>
      </text>
    </comment>
    <comment authorId="0" ref="D286">
      <text>
        <t xml:space="preserve">SKU existente y único en Productos. Si no existe o está duplicado, se marca el error y no se incorpora el movimiento.</t>
      </text>
    </comment>
    <comment authorId="0" ref="E286">
      <text>
        <t xml:space="preserve">Entrada incrementa stock; Salida reduce stock. Para ajustes de conteo autorizados, registra el sentido correcto con respaldo en una nueva fila.</t>
      </text>
    </comment>
    <comment authorId="0" ref="F286">
      <text>
        <t xml:space="preserve">Cantidad positiva en la unidad del SKU. Para una salida no puede exceder el stock previo.</t>
      </text>
    </comment>
    <comment authorId="0" ref="G286">
      <text>
        <t xml:space="preserve">Costo unitario solo para Entrada. Las salidas se valorizan al promedio previo. Ingresa cero en salidas; no es precio de venta.</t>
      </text>
    </comment>
    <comment authorId="0" ref="H286">
      <text>
        <t xml:space="preserve">Stock antes del movimiento = apertura más cambios de filas anteriores del mismo SKU.</t>
      </text>
    </comment>
    <comment authorId="0" ref="I286">
      <text>
        <t xml:space="preserve">Valor previo = apertura más cambios de valor de filas anteriores del mismo SKU.</t>
      </text>
    </comment>
    <comment authorId="0" ref="J286">
      <text>
        <t xml:space="preserve">Valor previo / stock previo. Si stock es cero se muestra cero; una salida sin stock debe corregirse.</t>
      </text>
    </comment>
    <comment authorId="0" ref="C22">
      <text>
        <t xml:space="preserve">Fecha efectiva. Agrega movimientos en orden cronológico de arriba hacia abajo. En una misma fecha, el orden de filas determina el costo promedio.</t>
      </text>
    </comment>
    <comment authorId="0" ref="K286">
      <text>
        <t xml:space="preserve">Cantidad positiva para entradas y negativa para salidas incluidas en el período. Movimientos inválidos o fuera de corte no se suman.</t>
      </text>
    </comment>
    <comment authorId="0" ref="D22">
      <text>
        <t xml:space="preserve">SKU existente y único en Productos. Si no existe o está duplicado, se marca el error y no se incorpora el movimiento.</t>
      </text>
    </comment>
    <comment authorId="0" ref="L286">
      <text>
        <t xml:space="preserve">Entrada: cantidad × costo de entrada. Salida: cantidad × costo promedio previo, con signo negativo.</t>
      </text>
    </comment>
    <comment authorId="0" ref="E22">
      <text>
        <t xml:space="preserve">Entrada incrementa stock; Salida reduce stock. Para ajustes de conteo autorizados, registra el sentido correcto con respaldo en una nueva fila.</t>
      </text>
    </comment>
    <comment authorId="0" ref="M286">
      <text>
        <t xml:space="preserve">Stock después de esta fila. Un valor negativo requiere corregir datos u orden y deja el control pendiente de revisión.</t>
      </text>
    </comment>
    <comment authorId="0" ref="F22">
      <text>
        <t xml:space="preserve">Cantidad positiva en la unidad del SKU. Para una salida no puede exceder el stock previo.</t>
      </text>
    </comment>
    <comment authorId="0" ref="N286">
      <text>
        <t xml:space="preserve">Valor de stock después del movimiento. Mantiene decimales sin redondear el cálculo.</t>
      </text>
    </comment>
    <comment authorId="0" ref="G22">
      <text>
        <t xml:space="preserve">Costo unitario solo para Entrada. Las salidas se valorizan al promedio previo. Ingresa cero en salidas; no es precio de venta.</t>
      </text>
    </comment>
    <comment authorId="0" ref="O286">
      <text>
        <t xml:space="preserve">Valor posterior / stock posterior. Método promedio ponderado móvil; no es FIFO.</t>
      </text>
    </comment>
    <comment authorId="0" ref="H22">
      <text>
        <t xml:space="preserve">Stock antes del movimiento = apertura más cambios de filas anteriores del mismo SKU.</t>
      </text>
    </comment>
    <comment authorId="0" ref="P286">
      <text>
        <t xml:space="preserve">OK indica datos básicos válidos. Fuera de corte no modifica saldos. SKU inválido, fecha faltante, desorden o stock negativo requieren corregirse antes de usar los costos.</t>
      </text>
    </comment>
    <comment authorId="0" ref="I22">
      <text>
        <t xml:space="preserve">Valor previo = apertura más cambios de valor de filas anteriores del mismo SKU.</t>
      </text>
    </comment>
    <comment authorId="0" ref="J22">
      <text>
        <t xml:space="preserve">Valor previo / stock previo. Si stock es cero se muestra cero; una salida sin stock debe corregirse.</t>
      </text>
    </comment>
    <comment authorId="0" ref="K22">
      <text>
        <t xml:space="preserve">Cantidad positiva para entradas y negativa para salidas incluidas en el período. Movimientos inválidos o fuera de corte no se suman.</t>
      </text>
    </comment>
    <comment authorId="0" ref="L22">
      <text>
        <t xml:space="preserve">Entrada: cantidad × costo de entrada. Salida: cantidad × costo promedio previo, con signo negativo.</t>
      </text>
    </comment>
    <comment authorId="0" ref="M22">
      <text>
        <t xml:space="preserve">Stock después de esta fila. Un valor negativo requiere corregir datos u orden y deja el control pendiente de revisión.</t>
      </text>
    </comment>
    <comment authorId="0" ref="N22">
      <text>
        <t xml:space="preserve">Valor de stock después del movimiento. Mantiene decimales sin redondear el cálculo.</t>
      </text>
    </comment>
    <comment authorId="0" ref="O22">
      <text>
        <t xml:space="preserve">Valor posterior / stock posterior. Método promedio ponderado móvil; no es FIFO.</t>
      </text>
    </comment>
    <comment authorId="0" ref="P22">
      <text>
        <t xml:space="preserve">OK indica datos básicos válidos. Fuera de corte no modifica saldos. SKU inválido, fecha faltante, desorden o stock negativo requieren corregirse antes de usar los costos.</t>
      </text>
    </comment>
    <comment authorId="0" ref="C287">
      <text>
        <t xml:space="preserve">Fecha efectiva. Agrega movimientos en orden cronológico de arriba hacia abajo. En una misma fecha, el orden de filas determina el costo promedio.</t>
      </text>
    </comment>
    <comment authorId="0" ref="D287">
      <text>
        <t xml:space="preserve">SKU existente y único en Productos. Si no existe o está duplicado, se marca el error y no se incorpora el movimiento.</t>
      </text>
    </comment>
    <comment authorId="0" ref="E287">
      <text>
        <t xml:space="preserve">Entrada incrementa stock; Salida reduce stock. Para ajustes de conteo autorizados, registra el sentido correcto con respaldo en una nueva fila.</t>
      </text>
    </comment>
    <comment authorId="0" ref="F287">
      <text>
        <t xml:space="preserve">Cantidad positiva en la unidad del SKU. Para una salida no puede exceder el stock previo.</t>
      </text>
    </comment>
    <comment authorId="0" ref="G287">
      <text>
        <t xml:space="preserve">Costo unitario solo para Entrada. Las salidas se valorizan al promedio previo. Ingresa cero en salidas; no es precio de venta.</t>
      </text>
    </comment>
    <comment authorId="0" ref="H287">
      <text>
        <t xml:space="preserve">Stock antes del movimiento = apertura más cambios de filas anteriores del mismo SKU.</t>
      </text>
    </comment>
    <comment authorId="0" ref="I287">
      <text>
        <t xml:space="preserve">Valor previo = apertura más cambios de valor de filas anteriores del mismo SKU.</t>
      </text>
    </comment>
    <comment authorId="0" ref="J287">
      <text>
        <t xml:space="preserve">Valor previo / stock previo. Si stock es cero se muestra cero; una salida sin stock debe corregirse.</t>
      </text>
    </comment>
    <comment authorId="0" ref="C23">
      <text>
        <t xml:space="preserve">Fecha efectiva. Agrega movimientos en orden cronológico de arriba hacia abajo. En una misma fecha, el orden de filas determina el costo promedio.</t>
      </text>
    </comment>
    <comment authorId="0" ref="K287">
      <text>
        <t xml:space="preserve">Cantidad positiva para entradas y negativa para salidas incluidas en el período. Movimientos inválidos o fuera de corte no se suman.</t>
      </text>
    </comment>
    <comment authorId="0" ref="D23">
      <text>
        <t xml:space="preserve">SKU existente y único en Productos. Si no existe o está duplicado, se marca el error y no se incorpora el movimiento.</t>
      </text>
    </comment>
    <comment authorId="0" ref="L287">
      <text>
        <t xml:space="preserve">Entrada: cantidad × costo de entrada. Salida: cantidad × costo promedio previo, con signo negativo.</t>
      </text>
    </comment>
    <comment authorId="0" ref="E23">
      <text>
        <t xml:space="preserve">Entrada incrementa stock; Salida reduce stock. Para ajustes de conteo autorizados, registra el sentido correcto con respaldo en una nueva fila.</t>
      </text>
    </comment>
    <comment authorId="0" ref="M287">
      <text>
        <t xml:space="preserve">Stock después de esta fila. Un valor negativo requiere corregir datos u orden y deja el control pendiente de revisión.</t>
      </text>
    </comment>
    <comment authorId="0" ref="F23">
      <text>
        <t xml:space="preserve">Cantidad positiva en la unidad del SKU. Para una salida no puede exceder el stock previo.</t>
      </text>
    </comment>
    <comment authorId="0" ref="N287">
      <text>
        <t xml:space="preserve">Valor de stock después del movimiento. Mantiene decimales sin redondear el cálculo.</t>
      </text>
    </comment>
    <comment authorId="0" ref="G23">
      <text>
        <t xml:space="preserve">Costo unitario solo para Entrada. Las salidas se valorizan al promedio previo. Ingresa cero en salidas; no es precio de venta.</t>
      </text>
    </comment>
    <comment authorId="0" ref="O287">
      <text>
        <t xml:space="preserve">Valor posterior / stock posterior. Método promedio ponderado móvil; no es FIFO.</t>
      </text>
    </comment>
    <comment authorId="0" ref="H23">
      <text>
        <t xml:space="preserve">Stock antes del movimiento = apertura más cambios de filas anteriores del mismo SKU.</t>
      </text>
    </comment>
    <comment authorId="0" ref="P287">
      <text>
        <t xml:space="preserve">OK indica datos básicos válidos. Fuera de corte no modifica saldos. SKU inválido, fecha faltante, desorden o stock negativo requieren corregirse antes de usar los costos.</t>
      </text>
    </comment>
    <comment authorId="0" ref="I23">
      <text>
        <t xml:space="preserve">Valor previo = apertura más cambios de valor de filas anteriores del mismo SKU.</t>
      </text>
    </comment>
    <comment authorId="0" ref="J23">
      <text>
        <t xml:space="preserve">Valor previo / stock previo. Si stock es cero se muestra cero; una salida sin stock debe corregirse.</t>
      </text>
    </comment>
    <comment authorId="0" ref="K23">
      <text>
        <t xml:space="preserve">Cantidad positiva para entradas y negativa para salidas incluidas en el período. Movimientos inválidos o fuera de corte no se suman.</t>
      </text>
    </comment>
    <comment authorId="0" ref="L23">
      <text>
        <t xml:space="preserve">Entrada: cantidad × costo de entrada. Salida: cantidad × costo promedio previo, con signo negativo.</t>
      </text>
    </comment>
    <comment authorId="0" ref="M23">
      <text>
        <t xml:space="preserve">Stock después de esta fila. Un valor negativo requiere corregir datos u orden y deja el control pendiente de revisión.</t>
      </text>
    </comment>
    <comment authorId="0" ref="N23">
      <text>
        <t xml:space="preserve">Valor de stock después del movimiento. Mantiene decimales sin redondear el cálculo.</t>
      </text>
    </comment>
    <comment authorId="0" ref="O23">
      <text>
        <t xml:space="preserve">Valor posterior / stock posterior. Método promedio ponderado móvil; no es FIFO.</t>
      </text>
    </comment>
    <comment authorId="0" ref="P23">
      <text>
        <t xml:space="preserve">OK indica datos básicos válidos. Fuera de corte no modifica saldos. SKU inválido, fecha faltante, desorden o stock negativo requieren corregirse antes de usar los costos.</t>
      </text>
    </comment>
    <comment authorId="0" ref="C288">
      <text>
        <t xml:space="preserve">Fecha efectiva. Agrega movimientos en orden cronológico de arriba hacia abajo. En una misma fecha, el orden de filas determina el costo promedio.</t>
      </text>
    </comment>
    <comment authorId="0" ref="D288">
      <text>
        <t xml:space="preserve">SKU existente y único en Productos. Si no existe o está duplicado, se marca el error y no se incorpora el movimiento.</t>
      </text>
    </comment>
    <comment authorId="0" ref="E288">
      <text>
        <t xml:space="preserve">Entrada incrementa stock; Salida reduce stock. Para ajustes de conteo autorizados, registra el sentido correcto con respaldo en una nueva fila.</t>
      </text>
    </comment>
    <comment authorId="0" ref="F288">
      <text>
        <t xml:space="preserve">Cantidad positiva en la unidad del SKU. Para una salida no puede exceder el stock previo.</t>
      </text>
    </comment>
    <comment authorId="0" ref="G288">
      <text>
        <t xml:space="preserve">Costo unitario solo para Entrada. Las salidas se valorizan al promedio previo. Ingresa cero en salidas; no es precio de venta.</t>
      </text>
    </comment>
    <comment authorId="0" ref="H288">
      <text>
        <t xml:space="preserve">Stock antes del movimiento = apertura más cambios de filas anteriores del mismo SKU.</t>
      </text>
    </comment>
    <comment authorId="0" ref="I288">
      <text>
        <t xml:space="preserve">Valor previo = apertura más cambios de valor de filas anteriores del mismo SKU.</t>
      </text>
    </comment>
    <comment authorId="0" ref="J288">
      <text>
        <t xml:space="preserve">Valor previo / stock previo. Si stock es cero se muestra cero; una salida sin stock debe corregirse.</t>
      </text>
    </comment>
    <comment authorId="0" ref="C24">
      <text>
        <t xml:space="preserve">Fecha efectiva. Agrega movimientos en orden cronológico de arriba hacia abajo. En una misma fecha, el orden de filas determina el costo promedio.</t>
      </text>
    </comment>
    <comment authorId="0" ref="K288">
      <text>
        <t xml:space="preserve">Cantidad positiva para entradas y negativa para salidas incluidas en el período. Movimientos inválidos o fuera de corte no se suman.</t>
      </text>
    </comment>
    <comment authorId="0" ref="D24">
      <text>
        <t xml:space="preserve">SKU existente y único en Productos. Si no existe o está duplicado, se marca el error y no se incorpora el movimiento.</t>
      </text>
    </comment>
    <comment authorId="0" ref="L288">
      <text>
        <t xml:space="preserve">Entrada: cantidad × costo de entrada. Salida: cantidad × costo promedio previo, con signo negativo.</t>
      </text>
    </comment>
    <comment authorId="0" ref="E24">
      <text>
        <t xml:space="preserve">Entrada incrementa stock; Salida reduce stock. Para ajustes de conteo autorizados, registra el sentido correcto con respaldo en una nueva fila.</t>
      </text>
    </comment>
    <comment authorId="0" ref="M288">
      <text>
        <t xml:space="preserve">Stock después de esta fila. Un valor negativo requiere corregir datos u orden y deja el control pendiente de revisión.</t>
      </text>
    </comment>
    <comment authorId="0" ref="F24">
      <text>
        <t xml:space="preserve">Cantidad positiva en la unidad del SKU. Para una salida no puede exceder el stock previo.</t>
      </text>
    </comment>
    <comment authorId="0" ref="N288">
      <text>
        <t xml:space="preserve">Valor de stock después del movimiento. Mantiene decimales sin redondear el cálculo.</t>
      </text>
    </comment>
    <comment authorId="0" ref="G24">
      <text>
        <t xml:space="preserve">Costo unitario solo para Entrada. Las salidas se valorizan al promedio previo. Ingresa cero en salidas; no es precio de venta.</t>
      </text>
    </comment>
    <comment authorId="0" ref="O288">
      <text>
        <t xml:space="preserve">Valor posterior / stock posterior. Método promedio ponderado móvil; no es FIFO.</t>
      </text>
    </comment>
    <comment authorId="0" ref="H24">
      <text>
        <t xml:space="preserve">Stock antes del movimiento = apertura más cambios de filas anteriores del mismo SKU.</t>
      </text>
    </comment>
    <comment authorId="0" ref="P288">
      <text>
        <t xml:space="preserve">OK indica datos básicos válidos. Fuera de corte no modifica saldos. SKU inválido, fecha faltante, desorden o stock negativo requieren corregirse antes de usar los costos.</t>
      </text>
    </comment>
    <comment authorId="0" ref="I24">
      <text>
        <t xml:space="preserve">Valor previo = apertura más cambios de valor de filas anteriores del mismo SKU.</t>
      </text>
    </comment>
    <comment authorId="0" ref="J24">
      <text>
        <t xml:space="preserve">Valor previo / stock previo. Si stock es cero se muestra cero; una salida sin stock debe corregirse.</t>
      </text>
    </comment>
    <comment authorId="0" ref="K24">
      <text>
        <t xml:space="preserve">Cantidad positiva para entradas y negativa para salidas incluidas en el período. Movimientos inválidos o fuera de corte no se suman.</t>
      </text>
    </comment>
    <comment authorId="0" ref="L24">
      <text>
        <t xml:space="preserve">Entrada: cantidad × costo de entrada. Salida: cantidad × costo promedio previo, con signo negativo.</t>
      </text>
    </comment>
    <comment authorId="0" ref="M24">
      <text>
        <t xml:space="preserve">Stock después de esta fila. Un valor negativo requiere corregir datos u orden y deja el control pendiente de revisión.</t>
      </text>
    </comment>
    <comment authorId="0" ref="N24">
      <text>
        <t xml:space="preserve">Valor de stock después del movimiento. Mantiene decimales sin redondear el cálculo.</t>
      </text>
    </comment>
    <comment authorId="0" ref="O24">
      <text>
        <t xml:space="preserve">Valor posterior / stock posterior. Método promedio ponderado móvil; no es FIFO.</t>
      </text>
    </comment>
    <comment authorId="0" ref="P24">
      <text>
        <t xml:space="preserve">OK indica datos básicos válidos. Fuera de corte no modifica saldos. SKU inválido, fecha faltante, desorden o stock negativo requieren corregirse antes de usar los costos.</t>
      </text>
    </comment>
    <comment authorId="0" ref="C289">
      <text>
        <t xml:space="preserve">Fecha efectiva. Agrega movimientos en orden cronológico de arriba hacia abajo. En una misma fecha, el orden de filas determina el costo promedio.</t>
      </text>
    </comment>
    <comment authorId="0" ref="D289">
      <text>
        <t xml:space="preserve">SKU existente y único en Productos. Si no existe o está duplicado, se marca el error y no se incorpora el movimiento.</t>
      </text>
    </comment>
    <comment authorId="0" ref="E289">
      <text>
        <t xml:space="preserve">Entrada incrementa stock; Salida reduce stock. Para ajustes de conteo autorizados, registra el sentido correcto con respaldo en una nueva fila.</t>
      </text>
    </comment>
    <comment authorId="0" ref="F289">
      <text>
        <t xml:space="preserve">Cantidad positiva en la unidad del SKU. Para una salida no puede exceder el stock previo.</t>
      </text>
    </comment>
    <comment authorId="0" ref="G289">
      <text>
        <t xml:space="preserve">Costo unitario solo para Entrada. Las salidas se valorizan al promedio previo. Ingresa cero en salidas; no es precio de venta.</t>
      </text>
    </comment>
    <comment authorId="0" ref="H289">
      <text>
        <t xml:space="preserve">Stock antes del movimiento = apertura más cambios de filas anteriores del mismo SKU.</t>
      </text>
    </comment>
    <comment authorId="0" ref="I289">
      <text>
        <t xml:space="preserve">Valor previo = apertura más cambios de valor de filas anteriores del mismo SKU.</t>
      </text>
    </comment>
    <comment authorId="0" ref="J289">
      <text>
        <t xml:space="preserve">Valor previo / stock previo. Si stock es cero se muestra cero; una salida sin stock debe corregirse.</t>
      </text>
    </comment>
    <comment authorId="0" ref="C25">
      <text>
        <t xml:space="preserve">Fecha efectiva. Agrega movimientos en orden cronológico de arriba hacia abajo. En una misma fecha, el orden de filas determina el costo promedio.</t>
      </text>
    </comment>
    <comment authorId="0" ref="K289">
      <text>
        <t xml:space="preserve">Cantidad positiva para entradas y negativa para salidas incluidas en el período. Movimientos inválidos o fuera de corte no se suman.</t>
      </text>
    </comment>
    <comment authorId="0" ref="D25">
      <text>
        <t xml:space="preserve">SKU existente y único en Productos. Si no existe o está duplicado, se marca el error y no se incorpora el movimiento.</t>
      </text>
    </comment>
    <comment authorId="0" ref="L289">
      <text>
        <t xml:space="preserve">Entrada: cantidad × costo de entrada. Salida: cantidad × costo promedio previo, con signo negativo.</t>
      </text>
    </comment>
    <comment authorId="0" ref="E25">
      <text>
        <t xml:space="preserve">Entrada incrementa stock; Salida reduce stock. Para ajustes de conteo autorizados, registra el sentido correcto con respaldo en una nueva fila.</t>
      </text>
    </comment>
    <comment authorId="0" ref="M289">
      <text>
        <t xml:space="preserve">Stock después de esta fila. Un valor negativo requiere corregir datos u orden y deja el control pendiente de revisión.</t>
      </text>
    </comment>
    <comment authorId="0" ref="F25">
      <text>
        <t xml:space="preserve">Cantidad positiva en la unidad del SKU. Para una salida no puede exceder el stock previo.</t>
      </text>
    </comment>
    <comment authorId="0" ref="N289">
      <text>
        <t xml:space="preserve">Valor de stock después del movimiento. Mantiene decimales sin redondear el cálculo.</t>
      </text>
    </comment>
    <comment authorId="0" ref="G25">
      <text>
        <t xml:space="preserve">Costo unitario solo para Entrada. Las salidas se valorizan al promedio previo. Ingresa cero en salidas; no es precio de venta.</t>
      </text>
    </comment>
    <comment authorId="0" ref="O289">
      <text>
        <t xml:space="preserve">Valor posterior / stock posterior. Método promedio ponderado móvil; no es FIFO.</t>
      </text>
    </comment>
    <comment authorId="0" ref="H25">
      <text>
        <t xml:space="preserve">Stock antes del movimiento = apertura más cambios de filas anteriores del mismo SKU.</t>
      </text>
    </comment>
    <comment authorId="0" ref="P289">
      <text>
        <t xml:space="preserve">OK indica datos básicos válidos. Fuera de corte no modifica saldos. SKU inválido, fecha faltante, desorden o stock negativo requieren corregirse antes de usar los costos.</t>
      </text>
    </comment>
    <comment authorId="0" ref="I25">
      <text>
        <t xml:space="preserve">Valor previo = apertura más cambios de valor de filas anteriores del mismo SKU.</t>
      </text>
    </comment>
    <comment authorId="0" ref="J25">
      <text>
        <t xml:space="preserve">Valor previo / stock previo. Si stock es cero se muestra cero; una salida sin stock debe corregirse.</t>
      </text>
    </comment>
    <comment authorId="0" ref="K25">
      <text>
        <t xml:space="preserve">Cantidad positiva para entradas y negativa para salidas incluidas en el período. Movimientos inválidos o fuera de corte no se suman.</t>
      </text>
    </comment>
    <comment authorId="0" ref="L25">
      <text>
        <t xml:space="preserve">Entrada: cantidad × costo de entrada. Salida: cantidad × costo promedio previo, con signo negativo.</t>
      </text>
    </comment>
    <comment authorId="0" ref="M25">
      <text>
        <t xml:space="preserve">Stock después de esta fila. Un valor negativo requiere corregir datos u orden y deja el control pendiente de revisión.</t>
      </text>
    </comment>
    <comment authorId="0" ref="N25">
      <text>
        <t xml:space="preserve">Valor de stock después del movimiento. Mantiene decimales sin redondear el cálculo.</t>
      </text>
    </comment>
    <comment authorId="0" ref="O25">
      <text>
        <t xml:space="preserve">Valor posterior / stock posterior. Método promedio ponderado móvil; no es FIFO.</t>
      </text>
    </comment>
    <comment authorId="0" ref="P25">
      <text>
        <t xml:space="preserve">OK indica datos básicos válidos. Fuera de corte no modifica saldos. SKU inválido, fecha faltante, desorden o stock negativo requieren corregirse antes de usar los costos.</t>
      </text>
    </comment>
    <comment authorId="0" ref="C290">
      <text>
        <t xml:space="preserve">Fecha efectiva. Agrega movimientos en orden cronológico de arriba hacia abajo. En una misma fecha, el orden de filas determina el costo promedio.</t>
      </text>
    </comment>
    <comment authorId="0" ref="D290">
      <text>
        <t xml:space="preserve">SKU existente y único en Productos. Si no existe o está duplicado, se marca el error y no se incorpora el movimiento.</t>
      </text>
    </comment>
    <comment authorId="0" ref="E290">
      <text>
        <t xml:space="preserve">Entrada incrementa stock; Salida reduce stock. Para ajustes de conteo autorizados, registra el sentido correcto con respaldo en una nueva fila.</t>
      </text>
    </comment>
    <comment authorId="0" ref="F290">
      <text>
        <t xml:space="preserve">Cantidad positiva en la unidad del SKU. Para una salida no puede exceder el stock previo.</t>
      </text>
    </comment>
    <comment authorId="0" ref="G290">
      <text>
        <t xml:space="preserve">Costo unitario solo para Entrada. Las salidas se valorizan al promedio previo. Ingresa cero en salidas; no es precio de venta.</t>
      </text>
    </comment>
    <comment authorId="0" ref="H290">
      <text>
        <t xml:space="preserve">Stock antes del movimiento = apertura más cambios de filas anteriores del mismo SKU.</t>
      </text>
    </comment>
    <comment authorId="0" ref="I290">
      <text>
        <t xml:space="preserve">Valor previo = apertura más cambios de valor de filas anteriores del mismo SKU.</t>
      </text>
    </comment>
    <comment authorId="0" ref="J290">
      <text>
        <t xml:space="preserve">Valor previo / stock previo. Si stock es cero se muestra cero; una salida sin stock debe corregirse.</t>
      </text>
    </comment>
    <comment authorId="0" ref="C26">
      <text>
        <t xml:space="preserve">Fecha efectiva. Agrega movimientos en orden cronológico de arriba hacia abajo. En una misma fecha, el orden de filas determina el costo promedio.</t>
      </text>
    </comment>
    <comment authorId="0" ref="K290">
      <text>
        <t xml:space="preserve">Cantidad positiva para entradas y negativa para salidas incluidas en el período. Movimientos inválidos o fuera de corte no se suman.</t>
      </text>
    </comment>
    <comment authorId="0" ref="D26">
      <text>
        <t xml:space="preserve">SKU existente y único en Productos. Si no existe o está duplicado, se marca el error y no se incorpora el movimiento.</t>
      </text>
    </comment>
    <comment authorId="0" ref="L290">
      <text>
        <t xml:space="preserve">Entrada: cantidad × costo de entrada. Salida: cantidad × costo promedio previo, con signo negativo.</t>
      </text>
    </comment>
    <comment authorId="0" ref="E26">
      <text>
        <t xml:space="preserve">Entrada incrementa stock; Salida reduce stock. Para ajustes de conteo autorizados, registra el sentido correcto con respaldo en una nueva fila.</t>
      </text>
    </comment>
    <comment authorId="0" ref="M290">
      <text>
        <t xml:space="preserve">Stock después de esta fila. Un valor negativo requiere corregir datos u orden y deja el control pendiente de revisión.</t>
      </text>
    </comment>
    <comment authorId="0" ref="F26">
      <text>
        <t xml:space="preserve">Cantidad positiva en la unidad del SKU. Para una salida no puede exceder el stock previo.</t>
      </text>
    </comment>
    <comment authorId="0" ref="N290">
      <text>
        <t xml:space="preserve">Valor de stock después del movimiento. Mantiene decimales sin redondear el cálculo.</t>
      </text>
    </comment>
    <comment authorId="0" ref="G26">
      <text>
        <t xml:space="preserve">Costo unitario solo para Entrada. Las salidas se valorizan al promedio previo. Ingresa cero en salidas; no es precio de venta.</t>
      </text>
    </comment>
    <comment authorId="0" ref="O290">
      <text>
        <t xml:space="preserve">Valor posterior / stock posterior. Método promedio ponderado móvil; no es FIFO.</t>
      </text>
    </comment>
    <comment authorId="0" ref="H26">
      <text>
        <t xml:space="preserve">Stock antes del movimiento = apertura más cambios de filas anteriores del mismo SKU.</t>
      </text>
    </comment>
    <comment authorId="0" ref="P290">
      <text>
        <t xml:space="preserve">OK indica datos básicos válidos. Fuera de corte no modifica saldos. SKU inválido, fecha faltante, desorden o stock negativo requieren corregirse antes de usar los costos.</t>
      </text>
    </comment>
    <comment authorId="0" ref="I26">
      <text>
        <t xml:space="preserve">Valor previo = apertura más cambios de valor de filas anteriores del mismo SKU.</t>
      </text>
    </comment>
    <comment authorId="0" ref="J26">
      <text>
        <t xml:space="preserve">Valor previo / stock previo. Si stock es cero se muestra cero; una salida sin stock debe corregirse.</t>
      </text>
    </comment>
    <comment authorId="0" ref="K26">
      <text>
        <t xml:space="preserve">Cantidad positiva para entradas y negativa para salidas incluidas en el período. Movimientos inválidos o fuera de corte no se suman.</t>
      </text>
    </comment>
    <comment authorId="0" ref="L26">
      <text>
        <t xml:space="preserve">Entrada: cantidad × costo de entrada. Salida: cantidad × costo promedio previo, con signo negativo.</t>
      </text>
    </comment>
    <comment authorId="0" ref="M26">
      <text>
        <t xml:space="preserve">Stock después de esta fila. Un valor negativo requiere corregir datos u orden y deja el control pendiente de revisión.</t>
      </text>
    </comment>
    <comment authorId="0" ref="N26">
      <text>
        <t xml:space="preserve">Valor de stock después del movimiento. Mantiene decimales sin redondear el cálculo.</t>
      </text>
    </comment>
    <comment authorId="0" ref="O26">
      <text>
        <t xml:space="preserve">Valor posterior / stock posterior. Método promedio ponderado móvil; no es FIFO.</t>
      </text>
    </comment>
    <comment authorId="0" ref="P26">
      <text>
        <t xml:space="preserve">OK indica datos básicos válidos. Fuera de corte no modifica saldos. SKU inválido, fecha faltante, desorden o stock negativo requieren corregirse antes de usar los costos.</t>
      </text>
    </comment>
    <comment authorId="0" ref="C291">
      <text>
        <t xml:space="preserve">Fecha efectiva. Agrega movimientos en orden cronológico de arriba hacia abajo. En una misma fecha, el orden de filas determina el costo promedio.</t>
      </text>
    </comment>
    <comment authorId="0" ref="D291">
      <text>
        <t xml:space="preserve">SKU existente y único en Productos. Si no existe o está duplicado, se marca el error y no se incorpora el movimiento.</t>
      </text>
    </comment>
    <comment authorId="0" ref="E291">
      <text>
        <t xml:space="preserve">Entrada incrementa stock; Salida reduce stock. Para ajustes de conteo autorizados, registra el sentido correcto con respaldo en una nueva fila.</t>
      </text>
    </comment>
    <comment authorId="0" ref="F291">
      <text>
        <t xml:space="preserve">Cantidad positiva en la unidad del SKU. Para una salida no puede exceder el stock previo.</t>
      </text>
    </comment>
    <comment authorId="0" ref="G291">
      <text>
        <t xml:space="preserve">Costo unitario solo para Entrada. Las salidas se valorizan al promedio previo. Ingresa cero en salidas; no es precio de venta.</t>
      </text>
    </comment>
    <comment authorId="0" ref="H291">
      <text>
        <t xml:space="preserve">Stock antes del movimiento = apertura más cambios de filas anteriores del mismo SKU.</t>
      </text>
    </comment>
    <comment authorId="0" ref="I291">
      <text>
        <t xml:space="preserve">Valor previo = apertura más cambios de valor de filas anteriores del mismo SKU.</t>
      </text>
    </comment>
    <comment authorId="0" ref="J291">
      <text>
        <t xml:space="preserve">Valor previo / stock previo. Si stock es cero se muestra cero; una salida sin stock debe corregirse.</t>
      </text>
    </comment>
    <comment authorId="0" ref="C27">
      <text>
        <t xml:space="preserve">Fecha efectiva. Agrega movimientos en orden cronológico de arriba hacia abajo. En una misma fecha, el orden de filas determina el costo promedio.</t>
      </text>
    </comment>
    <comment authorId="0" ref="K291">
      <text>
        <t xml:space="preserve">Cantidad positiva para entradas y negativa para salidas incluidas en el período. Movimientos inválidos o fuera de corte no se suman.</t>
      </text>
    </comment>
    <comment authorId="0" ref="D27">
      <text>
        <t xml:space="preserve">SKU existente y único en Productos. Si no existe o está duplicado, se marca el error y no se incorpora el movimiento.</t>
      </text>
    </comment>
    <comment authorId="0" ref="L291">
      <text>
        <t xml:space="preserve">Entrada: cantidad × costo de entrada. Salida: cantidad × costo promedio previo, con signo negativo.</t>
      </text>
    </comment>
    <comment authorId="0" ref="E27">
      <text>
        <t xml:space="preserve">Entrada incrementa stock; Salida reduce stock. Para ajustes de conteo autorizados, registra el sentido correcto con respaldo en una nueva fila.</t>
      </text>
    </comment>
    <comment authorId="0" ref="M291">
      <text>
        <t xml:space="preserve">Stock después de esta fila. Un valor negativo requiere corregir datos u orden y deja el control pendiente de revisión.</t>
      </text>
    </comment>
    <comment authorId="0" ref="F27">
      <text>
        <t xml:space="preserve">Cantidad positiva en la unidad del SKU. Para una salida no puede exceder el stock previo.</t>
      </text>
    </comment>
    <comment authorId="0" ref="N291">
      <text>
        <t xml:space="preserve">Valor de stock después del movimiento. Mantiene decimales sin redondear el cálculo.</t>
      </text>
    </comment>
    <comment authorId="0" ref="G27">
      <text>
        <t xml:space="preserve">Costo unitario solo para Entrada. Las salidas se valorizan al promedio previo. Ingresa cero en salidas; no es precio de venta.</t>
      </text>
    </comment>
    <comment authorId="0" ref="O291">
      <text>
        <t xml:space="preserve">Valor posterior / stock posterior. Método promedio ponderado móvil; no es FIFO.</t>
      </text>
    </comment>
    <comment authorId="0" ref="H27">
      <text>
        <t xml:space="preserve">Stock antes del movimiento = apertura más cambios de filas anteriores del mismo SKU.</t>
      </text>
    </comment>
    <comment authorId="0" ref="P291">
      <text>
        <t xml:space="preserve">OK indica datos básicos válidos. Fuera de corte no modifica saldos. SKU inválido, fecha faltante, desorden o stock negativo requieren corregirse antes de usar los costos.</t>
      </text>
    </comment>
    <comment authorId="0" ref="I27">
      <text>
        <t xml:space="preserve">Valor previo = apertura más cambios de valor de filas anteriores del mismo SKU.</t>
      </text>
    </comment>
    <comment authorId="0" ref="J27">
      <text>
        <t xml:space="preserve">Valor previo / stock previo. Si stock es cero se muestra cero; una salida sin stock debe corregirse.</t>
      </text>
    </comment>
    <comment authorId="0" ref="K27">
      <text>
        <t xml:space="preserve">Cantidad positiva para entradas y negativa para salidas incluidas en el período. Movimientos inválidos o fuera de corte no se suman.</t>
      </text>
    </comment>
    <comment authorId="0" ref="L27">
      <text>
        <t xml:space="preserve">Entrada: cantidad × costo de entrada. Salida: cantidad × costo promedio previo, con signo negativo.</t>
      </text>
    </comment>
    <comment authorId="0" ref="M27">
      <text>
        <t xml:space="preserve">Stock después de esta fila. Un valor negativo requiere corregir datos u orden y deja el control pendiente de revisión.</t>
      </text>
    </comment>
    <comment authorId="0" ref="N27">
      <text>
        <t xml:space="preserve">Valor de stock después del movimiento. Mantiene decimales sin redondear el cálculo.</t>
      </text>
    </comment>
    <comment authorId="0" ref="O27">
      <text>
        <t xml:space="preserve">Valor posterior / stock posterior. Método promedio ponderado móvil; no es FIFO.</t>
      </text>
    </comment>
    <comment authorId="0" ref="P27">
      <text>
        <t xml:space="preserve">OK indica datos básicos válidos. Fuera de corte no modifica saldos. SKU inválido, fecha faltante, desorden o stock negativo requieren corregirse antes de usar los costos.</t>
      </text>
    </comment>
    <comment authorId="0" ref="C292">
      <text>
        <t xml:space="preserve">Fecha efectiva. Agrega movimientos en orden cronológico de arriba hacia abajo. En una misma fecha, el orden de filas determina el costo promedio.</t>
      </text>
    </comment>
    <comment authorId="0" ref="D292">
      <text>
        <t xml:space="preserve">SKU existente y único en Productos. Si no existe o está duplicado, se marca el error y no se incorpora el movimiento.</t>
      </text>
    </comment>
    <comment authorId="0" ref="E292">
      <text>
        <t xml:space="preserve">Entrada incrementa stock; Salida reduce stock. Para ajustes de conteo autorizados, registra el sentido correcto con respaldo en una nueva fila.</t>
      </text>
    </comment>
    <comment authorId="0" ref="F292">
      <text>
        <t xml:space="preserve">Cantidad positiva en la unidad del SKU. Para una salida no puede exceder el stock previo.</t>
      </text>
    </comment>
    <comment authorId="0" ref="G292">
      <text>
        <t xml:space="preserve">Costo unitario solo para Entrada. Las salidas se valorizan al promedio previo. Ingresa cero en salidas; no es precio de venta.</t>
      </text>
    </comment>
    <comment authorId="0" ref="H292">
      <text>
        <t xml:space="preserve">Stock antes del movimiento = apertura más cambios de filas anteriores del mismo SKU.</t>
      </text>
    </comment>
    <comment authorId="0" ref="I292">
      <text>
        <t xml:space="preserve">Valor previo = apertura más cambios de valor de filas anteriores del mismo SKU.</t>
      </text>
    </comment>
    <comment authorId="0" ref="J292">
      <text>
        <t xml:space="preserve">Valor previo / stock previo. Si stock es cero se muestra cero; una salida sin stock debe corregirse.</t>
      </text>
    </comment>
    <comment authorId="0" ref="C28">
      <text>
        <t xml:space="preserve">Fecha efectiva. Agrega movimientos en orden cronológico de arriba hacia abajo. En una misma fecha, el orden de filas determina el costo promedio.</t>
      </text>
    </comment>
    <comment authorId="0" ref="K292">
      <text>
        <t xml:space="preserve">Cantidad positiva para entradas y negativa para salidas incluidas en el período. Movimientos inválidos o fuera de corte no se suman.</t>
      </text>
    </comment>
    <comment authorId="0" ref="D28">
      <text>
        <t xml:space="preserve">SKU existente y único en Productos. Si no existe o está duplicado, se marca el error y no se incorpora el movimiento.</t>
      </text>
    </comment>
    <comment authorId="0" ref="L292">
      <text>
        <t xml:space="preserve">Entrada: cantidad × costo de entrada. Salida: cantidad × costo promedio previo, con signo negativo.</t>
      </text>
    </comment>
    <comment authorId="0" ref="E28">
      <text>
        <t xml:space="preserve">Entrada incrementa stock; Salida reduce stock. Para ajustes de conteo autorizados, registra el sentido correcto con respaldo en una nueva fila.</t>
      </text>
    </comment>
    <comment authorId="0" ref="M292">
      <text>
        <t xml:space="preserve">Stock después de esta fila. Un valor negativo requiere corregir datos u orden y deja el control pendiente de revisión.</t>
      </text>
    </comment>
    <comment authorId="0" ref="F28">
      <text>
        <t xml:space="preserve">Cantidad positiva en la unidad del SKU. Para una salida no puede exceder el stock previo.</t>
      </text>
    </comment>
    <comment authorId="0" ref="N292">
      <text>
        <t xml:space="preserve">Valor de stock después del movimiento. Mantiene decimales sin redondear el cálculo.</t>
      </text>
    </comment>
    <comment authorId="0" ref="G28">
      <text>
        <t xml:space="preserve">Costo unitario solo para Entrada. Las salidas se valorizan al promedio previo. Ingresa cero en salidas; no es precio de venta.</t>
      </text>
    </comment>
    <comment authorId="0" ref="O292">
      <text>
        <t xml:space="preserve">Valor posterior / stock posterior. Método promedio ponderado móvil; no es FIFO.</t>
      </text>
    </comment>
    <comment authorId="0" ref="H28">
      <text>
        <t xml:space="preserve">Stock antes del movimiento = apertura más cambios de filas anteriores del mismo SKU.</t>
      </text>
    </comment>
    <comment authorId="0" ref="P292">
      <text>
        <t xml:space="preserve">OK indica datos básicos válidos. Fuera de corte no modifica saldos. SKU inválido, fecha faltante, desorden o stock negativo requieren corregirse antes de usar los costos.</t>
      </text>
    </comment>
    <comment authorId="0" ref="I28">
      <text>
        <t xml:space="preserve">Valor previo = apertura más cambios de valor de filas anteriores del mismo SKU.</t>
      </text>
    </comment>
    <comment authorId="0" ref="J28">
      <text>
        <t xml:space="preserve">Valor previo / stock previo. Si stock es cero se muestra cero; una salida sin stock debe corregirse.</t>
      </text>
    </comment>
    <comment authorId="0" ref="K28">
      <text>
        <t xml:space="preserve">Cantidad positiva para entradas y negativa para salidas incluidas en el período. Movimientos inválidos o fuera de corte no se suman.</t>
      </text>
    </comment>
    <comment authorId="0" ref="L28">
      <text>
        <t xml:space="preserve">Entrada: cantidad × costo de entrada. Salida: cantidad × costo promedio previo, con signo negativo.</t>
      </text>
    </comment>
    <comment authorId="0" ref="M28">
      <text>
        <t xml:space="preserve">Stock después de esta fila. Un valor negativo requiere corregir datos u orden y deja el control pendiente de revisión.</t>
      </text>
    </comment>
    <comment authorId="0" ref="N28">
      <text>
        <t xml:space="preserve">Valor de stock después del movimiento. Mantiene decimales sin redondear el cálculo.</t>
      </text>
    </comment>
    <comment authorId="0" ref="O28">
      <text>
        <t xml:space="preserve">Valor posterior / stock posterior. Método promedio ponderado móvil; no es FIFO.</t>
      </text>
    </comment>
    <comment authorId="0" ref="P28">
      <text>
        <t xml:space="preserve">OK indica datos básicos válidos. Fuera de corte no modifica saldos. SKU inválido, fecha faltante, desorden o stock negativo requieren corregirse antes de usar los costos.</t>
      </text>
    </comment>
    <comment authorId="0" ref="C293">
      <text>
        <t xml:space="preserve">Fecha efectiva. Agrega movimientos en orden cronológico de arriba hacia abajo. En una misma fecha, el orden de filas determina el costo promedio.</t>
      </text>
    </comment>
    <comment authorId="0" ref="D293">
      <text>
        <t xml:space="preserve">SKU existente y único en Productos. Si no existe o está duplicado, se marca el error y no se incorpora el movimiento.</t>
      </text>
    </comment>
    <comment authorId="0" ref="E293">
      <text>
        <t xml:space="preserve">Entrada incrementa stock; Salida reduce stock. Para ajustes de conteo autorizados, registra el sentido correcto con respaldo en una nueva fila.</t>
      </text>
    </comment>
    <comment authorId="0" ref="F293">
      <text>
        <t xml:space="preserve">Cantidad positiva en la unidad del SKU. Para una salida no puede exceder el stock previo.</t>
      </text>
    </comment>
    <comment authorId="0" ref="G293">
      <text>
        <t xml:space="preserve">Costo unitario solo para Entrada. Las salidas se valorizan al promedio previo. Ingresa cero en salidas; no es precio de venta.</t>
      </text>
    </comment>
    <comment authorId="0" ref="H293">
      <text>
        <t xml:space="preserve">Stock antes del movimiento = apertura más cambios de filas anteriores del mismo SKU.</t>
      </text>
    </comment>
    <comment authorId="0" ref="I293">
      <text>
        <t xml:space="preserve">Valor previo = apertura más cambios de valor de filas anteriores del mismo SKU.</t>
      </text>
    </comment>
    <comment authorId="0" ref="J293">
      <text>
        <t xml:space="preserve">Valor previo / stock previo. Si stock es cero se muestra cero; una salida sin stock debe corregirse.</t>
      </text>
    </comment>
    <comment authorId="0" ref="C29">
      <text>
        <t xml:space="preserve">Fecha efectiva. Agrega movimientos en orden cronológico de arriba hacia abajo. En una misma fecha, el orden de filas determina el costo promedio.</t>
      </text>
    </comment>
    <comment authorId="0" ref="K293">
      <text>
        <t xml:space="preserve">Cantidad positiva para entradas y negativa para salidas incluidas en el período. Movimientos inválidos o fuera de corte no se suman.</t>
      </text>
    </comment>
    <comment authorId="0" ref="D29">
      <text>
        <t xml:space="preserve">SKU existente y único en Productos. Si no existe o está duplicado, se marca el error y no se incorpora el movimiento.</t>
      </text>
    </comment>
    <comment authorId="0" ref="L293">
      <text>
        <t xml:space="preserve">Entrada: cantidad × costo de entrada. Salida: cantidad × costo promedio previo, con signo negativo.</t>
      </text>
    </comment>
    <comment authorId="0" ref="E29">
      <text>
        <t xml:space="preserve">Entrada incrementa stock; Salida reduce stock. Para ajustes de conteo autorizados, registra el sentido correcto con respaldo en una nueva fila.</t>
      </text>
    </comment>
    <comment authorId="0" ref="M293">
      <text>
        <t xml:space="preserve">Stock después de esta fila. Un valor negativo requiere corregir datos u orden y deja el control pendiente de revisión.</t>
      </text>
    </comment>
    <comment authorId="0" ref="F29">
      <text>
        <t xml:space="preserve">Cantidad positiva en la unidad del SKU. Para una salida no puede exceder el stock previo.</t>
      </text>
    </comment>
    <comment authorId="0" ref="N293">
      <text>
        <t xml:space="preserve">Valor de stock después del movimiento. Mantiene decimales sin redondear el cálculo.</t>
      </text>
    </comment>
    <comment authorId="0" ref="G29">
      <text>
        <t xml:space="preserve">Costo unitario solo para Entrada. Las salidas se valorizan al promedio previo. Ingresa cero en salidas; no es precio de venta.</t>
      </text>
    </comment>
    <comment authorId="0" ref="O293">
      <text>
        <t xml:space="preserve">Valor posterior / stock posterior. Método promedio ponderado móvil; no es FIFO.</t>
      </text>
    </comment>
    <comment authorId="0" ref="H29">
      <text>
        <t xml:space="preserve">Stock antes del movimiento = apertura más cambios de filas anteriores del mismo SKU.</t>
      </text>
    </comment>
    <comment authorId="0" ref="P293">
      <text>
        <t xml:space="preserve">OK indica datos básicos válidos. Fuera de corte no modifica saldos. SKU inválido, fecha faltante, desorden o stock negativo requieren corregirse antes de usar los costos.</t>
      </text>
    </comment>
    <comment authorId="0" ref="I29">
      <text>
        <t xml:space="preserve">Valor previo = apertura más cambios de valor de filas anteriores del mismo SKU.</t>
      </text>
    </comment>
    <comment authorId="0" ref="J29">
      <text>
        <t xml:space="preserve">Valor previo / stock previo. Si stock es cero se muestra cero; una salida sin stock debe corregirse.</t>
      </text>
    </comment>
    <comment authorId="0" ref="K29">
      <text>
        <t xml:space="preserve">Cantidad positiva para entradas y negativa para salidas incluidas en el período. Movimientos inválidos o fuera de corte no se suman.</t>
      </text>
    </comment>
    <comment authorId="0" ref="L29">
      <text>
        <t xml:space="preserve">Entrada: cantidad × costo de entrada. Salida: cantidad × costo promedio previo, con signo negativo.</t>
      </text>
    </comment>
    <comment authorId="0" ref="M29">
      <text>
        <t xml:space="preserve">Stock después de esta fila. Un valor negativo requiere corregir datos u orden y deja el control pendiente de revisión.</t>
      </text>
    </comment>
    <comment authorId="0" ref="N29">
      <text>
        <t xml:space="preserve">Valor de stock después del movimiento. Mantiene decimales sin redondear el cálculo.</t>
      </text>
    </comment>
    <comment authorId="0" ref="O29">
      <text>
        <t xml:space="preserve">Valor posterior / stock posterior. Método promedio ponderado móvil; no es FIFO.</t>
      </text>
    </comment>
    <comment authorId="0" ref="P29">
      <text>
        <t xml:space="preserve">OK indica datos básicos válidos. Fuera de corte no modifica saldos. SKU inválido, fecha faltante, desorden o stock negativo requieren corregirse antes de usar los costos.</t>
      </text>
    </comment>
    <comment authorId="0" ref="C294">
      <text>
        <t xml:space="preserve">Fecha efectiva. Agrega movimientos en orden cronológico de arriba hacia abajo. En una misma fecha, el orden de filas determina el costo promedio.</t>
      </text>
    </comment>
    <comment authorId="0" ref="D294">
      <text>
        <t xml:space="preserve">SKU existente y único en Productos. Si no existe o está duplicado, se marca el error y no se incorpora el movimiento.</t>
      </text>
    </comment>
    <comment authorId="0" ref="E294">
      <text>
        <t xml:space="preserve">Entrada incrementa stock; Salida reduce stock. Para ajustes de conteo autorizados, registra el sentido correcto con respaldo en una nueva fila.</t>
      </text>
    </comment>
    <comment authorId="0" ref="F294">
      <text>
        <t xml:space="preserve">Cantidad positiva en la unidad del SKU. Para una salida no puede exceder el stock previo.</t>
      </text>
    </comment>
    <comment authorId="0" ref="G294">
      <text>
        <t xml:space="preserve">Costo unitario solo para Entrada. Las salidas se valorizan al promedio previo. Ingresa cero en salidas; no es precio de venta.</t>
      </text>
    </comment>
    <comment authorId="0" ref="H294">
      <text>
        <t xml:space="preserve">Stock antes del movimiento = apertura más cambios de filas anteriores del mismo SKU.</t>
      </text>
    </comment>
    <comment authorId="0" ref="I294">
      <text>
        <t xml:space="preserve">Valor previo = apertura más cambios de valor de filas anteriores del mismo SKU.</t>
      </text>
    </comment>
    <comment authorId="0" ref="J294">
      <text>
        <t xml:space="preserve">Valor previo / stock previo. Si stock es cero se muestra cero; una salida sin stock debe corregirse.</t>
      </text>
    </comment>
    <comment authorId="0" ref="C30">
      <text>
        <t xml:space="preserve">Fecha efectiva. Agrega movimientos en orden cronológico de arriba hacia abajo. En una misma fecha, el orden de filas determina el costo promedio.</t>
      </text>
    </comment>
    <comment authorId="0" ref="K294">
      <text>
        <t xml:space="preserve">Cantidad positiva para entradas y negativa para salidas incluidas en el período. Movimientos inválidos o fuera de corte no se suman.</t>
      </text>
    </comment>
    <comment authorId="0" ref="D30">
      <text>
        <t xml:space="preserve">SKU existente y único en Productos. Si no existe o está duplicado, se marca el error y no se incorpora el movimiento.</t>
      </text>
    </comment>
    <comment authorId="0" ref="L294">
      <text>
        <t xml:space="preserve">Entrada: cantidad × costo de entrada. Salida: cantidad × costo promedio previo, con signo negativo.</t>
      </text>
    </comment>
    <comment authorId="0" ref="E30">
      <text>
        <t xml:space="preserve">Entrada incrementa stock; Salida reduce stock. Para ajustes de conteo autorizados, registra el sentido correcto con respaldo en una nueva fila.</t>
      </text>
    </comment>
    <comment authorId="0" ref="M294">
      <text>
        <t xml:space="preserve">Stock después de esta fila. Un valor negativo requiere corregir datos u orden y deja el control pendiente de revisión.</t>
      </text>
    </comment>
    <comment authorId="0" ref="F30">
      <text>
        <t xml:space="preserve">Cantidad positiva en la unidad del SKU. Para una salida no puede exceder el stock previo.</t>
      </text>
    </comment>
    <comment authorId="0" ref="N294">
      <text>
        <t xml:space="preserve">Valor de stock después del movimiento. Mantiene decimales sin redondear el cálculo.</t>
      </text>
    </comment>
    <comment authorId="0" ref="G30">
      <text>
        <t xml:space="preserve">Costo unitario solo para Entrada. Las salidas se valorizan al promedio previo. Ingresa cero en salidas; no es precio de venta.</t>
      </text>
    </comment>
    <comment authorId="0" ref="O294">
      <text>
        <t xml:space="preserve">Valor posterior / stock posterior. Método promedio ponderado móvil; no es FIFO.</t>
      </text>
    </comment>
    <comment authorId="0" ref="H30">
      <text>
        <t xml:space="preserve">Stock antes del movimiento = apertura más cambios de filas anteriores del mismo SKU.</t>
      </text>
    </comment>
    <comment authorId="0" ref="P294">
      <text>
        <t xml:space="preserve">OK indica datos básicos válidos. Fuera de corte no modifica saldos. SKU inválido, fecha faltante, desorden o stock negativo requieren corregirse antes de usar los costos.</t>
      </text>
    </comment>
    <comment authorId="0" ref="I30">
      <text>
        <t xml:space="preserve">Valor previo = apertura más cambios de valor de filas anteriores del mismo SKU.</t>
      </text>
    </comment>
    <comment authorId="0" ref="J30">
      <text>
        <t xml:space="preserve">Valor previo / stock previo. Si stock es cero se muestra cero; una salida sin stock debe corregirse.</t>
      </text>
    </comment>
    <comment authorId="0" ref="K30">
      <text>
        <t xml:space="preserve">Cantidad positiva para entradas y negativa para salidas incluidas en el período. Movimientos inválidos o fuera de corte no se suman.</t>
      </text>
    </comment>
    <comment authorId="0" ref="L30">
      <text>
        <t xml:space="preserve">Entrada: cantidad × costo de entrada. Salida: cantidad × costo promedio previo, con signo negativo.</t>
      </text>
    </comment>
    <comment authorId="0" ref="M30">
      <text>
        <t xml:space="preserve">Stock después de esta fila. Un valor negativo requiere corregir datos u orden y deja el control pendiente de revisión.</t>
      </text>
    </comment>
    <comment authorId="0" ref="N30">
      <text>
        <t xml:space="preserve">Valor de stock después del movimiento. Mantiene decimales sin redondear el cálculo.</t>
      </text>
    </comment>
    <comment authorId="0" ref="O30">
      <text>
        <t xml:space="preserve">Valor posterior / stock posterior. Método promedio ponderado móvil; no es FIFO.</t>
      </text>
    </comment>
    <comment authorId="0" ref="P30">
      <text>
        <t xml:space="preserve">OK indica datos básicos válidos. Fuera de corte no modifica saldos. SKU inválido, fecha faltante, desorden o stock negativo requieren corregirse antes de usar los costos.</t>
      </text>
    </comment>
    <comment authorId="0" ref="C295">
      <text>
        <t xml:space="preserve">Fecha efectiva. Agrega movimientos en orden cronológico de arriba hacia abajo. En una misma fecha, el orden de filas determina el costo promedio.</t>
      </text>
    </comment>
    <comment authorId="0" ref="D295">
      <text>
        <t xml:space="preserve">SKU existente y único en Productos. Si no existe o está duplicado, se marca el error y no se incorpora el movimiento.</t>
      </text>
    </comment>
    <comment authorId="0" ref="E295">
      <text>
        <t xml:space="preserve">Entrada incrementa stock; Salida reduce stock. Para ajustes de conteo autorizados, registra el sentido correcto con respaldo en una nueva fila.</t>
      </text>
    </comment>
    <comment authorId="0" ref="F295">
      <text>
        <t xml:space="preserve">Cantidad positiva en la unidad del SKU. Para una salida no puede exceder el stock previo.</t>
      </text>
    </comment>
    <comment authorId="0" ref="G295">
      <text>
        <t xml:space="preserve">Costo unitario solo para Entrada. Las salidas se valorizan al promedio previo. Ingresa cero en salidas; no es precio de venta.</t>
      </text>
    </comment>
    <comment authorId="0" ref="H295">
      <text>
        <t xml:space="preserve">Stock antes del movimiento = apertura más cambios de filas anteriores del mismo SKU.</t>
      </text>
    </comment>
    <comment authorId="0" ref="I295">
      <text>
        <t xml:space="preserve">Valor previo = apertura más cambios de valor de filas anteriores del mismo SKU.</t>
      </text>
    </comment>
    <comment authorId="0" ref="J295">
      <text>
        <t xml:space="preserve">Valor previo / stock previo. Si stock es cero se muestra cero; una salida sin stock debe corregirse.</t>
      </text>
    </comment>
    <comment authorId="0" ref="C31">
      <text>
        <t xml:space="preserve">Fecha efectiva. Agrega movimientos en orden cronológico de arriba hacia abajo. En una misma fecha, el orden de filas determina el costo promedio.</t>
      </text>
    </comment>
    <comment authorId="0" ref="K295">
      <text>
        <t xml:space="preserve">Cantidad positiva para entradas y negativa para salidas incluidas en el período. Movimientos inválidos o fuera de corte no se suman.</t>
      </text>
    </comment>
    <comment authorId="0" ref="D31">
      <text>
        <t xml:space="preserve">SKU existente y único en Productos. Si no existe o está duplicado, se marca el error y no se incorpora el movimiento.</t>
      </text>
    </comment>
    <comment authorId="0" ref="L295">
      <text>
        <t xml:space="preserve">Entrada: cantidad × costo de entrada. Salida: cantidad × costo promedio previo, con signo negativo.</t>
      </text>
    </comment>
    <comment authorId="0" ref="E31">
      <text>
        <t xml:space="preserve">Entrada incrementa stock; Salida reduce stock. Para ajustes de conteo autorizados, registra el sentido correcto con respaldo en una nueva fila.</t>
      </text>
    </comment>
    <comment authorId="0" ref="M295">
      <text>
        <t xml:space="preserve">Stock después de esta fila. Un valor negativo requiere corregir datos u orden y deja el control pendiente de revisión.</t>
      </text>
    </comment>
    <comment authorId="0" ref="F31">
      <text>
        <t xml:space="preserve">Cantidad positiva en la unidad del SKU. Para una salida no puede exceder el stock previo.</t>
      </text>
    </comment>
    <comment authorId="0" ref="N295">
      <text>
        <t xml:space="preserve">Valor de stock después del movimiento. Mantiene decimales sin redondear el cálculo.</t>
      </text>
    </comment>
    <comment authorId="0" ref="G31">
      <text>
        <t xml:space="preserve">Costo unitario solo para Entrada. Las salidas se valorizan al promedio previo. Ingresa cero en salidas; no es precio de venta.</t>
      </text>
    </comment>
    <comment authorId="0" ref="O295">
      <text>
        <t xml:space="preserve">Valor posterior / stock posterior. Método promedio ponderado móvil; no es FIFO.</t>
      </text>
    </comment>
    <comment authorId="0" ref="H31">
      <text>
        <t xml:space="preserve">Stock antes del movimiento = apertura más cambios de filas anteriores del mismo SKU.</t>
      </text>
    </comment>
    <comment authorId="0" ref="P295">
      <text>
        <t xml:space="preserve">OK indica datos básicos válidos. Fuera de corte no modifica saldos. SKU inválido, fecha faltante, desorden o stock negativo requieren corregirse antes de usar los costos.</t>
      </text>
    </comment>
    <comment authorId="0" ref="I31">
      <text>
        <t xml:space="preserve">Valor previo = apertura más cambios de valor de filas anteriores del mismo SKU.</t>
      </text>
    </comment>
    <comment authorId="0" ref="J31">
      <text>
        <t xml:space="preserve">Valor previo / stock previo. Si stock es cero se muestra cero; una salida sin stock debe corregirse.</t>
      </text>
    </comment>
    <comment authorId="0" ref="K31">
      <text>
        <t xml:space="preserve">Cantidad positiva para entradas y negativa para salidas incluidas en el período. Movimientos inválidos o fuera de corte no se suman.</t>
      </text>
    </comment>
    <comment authorId="0" ref="L31">
      <text>
        <t xml:space="preserve">Entrada: cantidad × costo de entrada. Salida: cantidad × costo promedio previo, con signo negativo.</t>
      </text>
    </comment>
    <comment authorId="0" ref="M31">
      <text>
        <t xml:space="preserve">Stock después de esta fila. Un valor negativo requiere corregir datos u orden y deja el control pendiente de revisión.</t>
      </text>
    </comment>
    <comment authorId="0" ref="N31">
      <text>
        <t xml:space="preserve">Valor de stock después del movimiento. Mantiene decimales sin redondear el cálculo.</t>
      </text>
    </comment>
    <comment authorId="0" ref="O31">
      <text>
        <t xml:space="preserve">Valor posterior / stock posterior. Método promedio ponderado móvil; no es FIFO.</t>
      </text>
    </comment>
    <comment authorId="0" ref="P31">
      <text>
        <t xml:space="preserve">OK indica datos básicos válidos. Fuera de corte no modifica saldos. SKU inválido, fecha faltante, desorden o stock negativo requieren corregirse antes de usar los costos.</t>
      </text>
    </comment>
    <comment authorId="0" ref="C296">
      <text>
        <t xml:space="preserve">Fecha efectiva. Agrega movimientos en orden cronológico de arriba hacia abajo. En una misma fecha, el orden de filas determina el costo promedio.</t>
      </text>
    </comment>
    <comment authorId="0" ref="D296">
      <text>
        <t xml:space="preserve">SKU existente y único en Productos. Si no existe o está duplicado, se marca el error y no se incorpora el movimiento.</t>
      </text>
    </comment>
    <comment authorId="0" ref="E296">
      <text>
        <t xml:space="preserve">Entrada incrementa stock; Salida reduce stock. Para ajustes de conteo autorizados, registra el sentido correcto con respaldo en una nueva fila.</t>
      </text>
    </comment>
    <comment authorId="0" ref="F296">
      <text>
        <t xml:space="preserve">Cantidad positiva en la unidad del SKU. Para una salida no puede exceder el stock previo.</t>
      </text>
    </comment>
    <comment authorId="0" ref="G296">
      <text>
        <t xml:space="preserve">Costo unitario solo para Entrada. Las salidas se valorizan al promedio previo. Ingresa cero en salidas; no es precio de venta.</t>
      </text>
    </comment>
    <comment authorId="0" ref="H296">
      <text>
        <t xml:space="preserve">Stock antes del movimiento = apertura más cambios de filas anteriores del mismo SKU.</t>
      </text>
    </comment>
    <comment authorId="0" ref="I296">
      <text>
        <t xml:space="preserve">Valor previo = apertura más cambios de valor de filas anteriores del mismo SKU.</t>
      </text>
    </comment>
    <comment authorId="0" ref="J296">
      <text>
        <t xml:space="preserve">Valor previo / stock previo. Si stock es cero se muestra cero; una salida sin stock debe corregirse.</t>
      </text>
    </comment>
    <comment authorId="0" ref="C32">
      <text>
        <t xml:space="preserve">Fecha efectiva. Agrega movimientos en orden cronológico de arriba hacia abajo. En una misma fecha, el orden de filas determina el costo promedio.</t>
      </text>
    </comment>
    <comment authorId="0" ref="K296">
      <text>
        <t xml:space="preserve">Cantidad positiva para entradas y negativa para salidas incluidas en el período. Movimientos inválidos o fuera de corte no se suman.</t>
      </text>
    </comment>
    <comment authorId="0" ref="D32">
      <text>
        <t xml:space="preserve">SKU existente y único en Productos. Si no existe o está duplicado, se marca el error y no se incorpora el movimiento.</t>
      </text>
    </comment>
    <comment authorId="0" ref="L296">
      <text>
        <t xml:space="preserve">Entrada: cantidad × costo de entrada. Salida: cantidad × costo promedio previo, con signo negativo.</t>
      </text>
    </comment>
    <comment authorId="0" ref="E32">
      <text>
        <t xml:space="preserve">Entrada incrementa stock; Salida reduce stock. Para ajustes de conteo autorizados, registra el sentido correcto con respaldo en una nueva fila.</t>
      </text>
    </comment>
    <comment authorId="0" ref="M296">
      <text>
        <t xml:space="preserve">Stock después de esta fila. Un valor negativo requiere corregir datos u orden y deja el control pendiente de revisión.</t>
      </text>
    </comment>
    <comment authorId="0" ref="F32">
      <text>
        <t xml:space="preserve">Cantidad positiva en la unidad del SKU. Para una salida no puede exceder el stock previo.</t>
      </text>
    </comment>
    <comment authorId="0" ref="N296">
      <text>
        <t xml:space="preserve">Valor de stock después del movimiento. Mantiene decimales sin redondear el cálculo.</t>
      </text>
    </comment>
    <comment authorId="0" ref="G32">
      <text>
        <t xml:space="preserve">Costo unitario solo para Entrada. Las salidas se valorizan al promedio previo. Ingresa cero en salidas; no es precio de venta.</t>
      </text>
    </comment>
    <comment authorId="0" ref="O296">
      <text>
        <t xml:space="preserve">Valor posterior / stock posterior. Método promedio ponderado móvil; no es FIFO.</t>
      </text>
    </comment>
    <comment authorId="0" ref="H32">
      <text>
        <t xml:space="preserve">Stock antes del movimiento = apertura más cambios de filas anteriores del mismo SKU.</t>
      </text>
    </comment>
    <comment authorId="0" ref="P296">
      <text>
        <t xml:space="preserve">OK indica datos básicos válidos. Fuera de corte no modifica saldos. SKU inválido, fecha faltante, desorden o stock negativo requieren corregirse antes de usar los costos.</t>
      </text>
    </comment>
    <comment authorId="0" ref="I32">
      <text>
        <t xml:space="preserve">Valor previo = apertura más cambios de valor de filas anteriores del mismo SKU.</t>
      </text>
    </comment>
    <comment authorId="0" ref="J32">
      <text>
        <t xml:space="preserve">Valor previo / stock previo. Si stock es cero se muestra cero; una salida sin stock debe corregirse.</t>
      </text>
    </comment>
    <comment authorId="0" ref="K32">
      <text>
        <t xml:space="preserve">Cantidad positiva para entradas y negativa para salidas incluidas en el período. Movimientos inválidos o fuera de corte no se suman.</t>
      </text>
    </comment>
    <comment authorId="0" ref="L32">
      <text>
        <t xml:space="preserve">Entrada: cantidad × costo de entrada. Salida: cantidad × costo promedio previo, con signo negativo.</t>
      </text>
    </comment>
    <comment authorId="0" ref="M32">
      <text>
        <t xml:space="preserve">Stock después de esta fila. Un valor negativo requiere corregir datos u orden y deja el control pendiente de revisión.</t>
      </text>
    </comment>
    <comment authorId="0" ref="N32">
      <text>
        <t xml:space="preserve">Valor de stock después del movimiento. Mantiene decimales sin redondear el cálculo.</t>
      </text>
    </comment>
    <comment authorId="0" ref="O32">
      <text>
        <t xml:space="preserve">Valor posterior / stock posterior. Método promedio ponderado móvil; no es FIFO.</t>
      </text>
    </comment>
    <comment authorId="0" ref="P32">
      <text>
        <t xml:space="preserve">OK indica datos básicos válidos. Fuera de corte no modifica saldos. SKU inválido, fecha faltante, desorden o stock negativo requieren corregirse antes de usar los costos.</t>
      </text>
    </comment>
    <comment authorId="0" ref="C297">
      <text>
        <t xml:space="preserve">Fecha efectiva. Agrega movimientos en orden cronológico de arriba hacia abajo. En una misma fecha, el orden de filas determina el costo promedio.</t>
      </text>
    </comment>
    <comment authorId="0" ref="D297">
      <text>
        <t xml:space="preserve">SKU existente y único en Productos. Si no existe o está duplicado, se marca el error y no se incorpora el movimiento.</t>
      </text>
    </comment>
    <comment authorId="0" ref="E297">
      <text>
        <t xml:space="preserve">Entrada incrementa stock; Salida reduce stock. Para ajustes de conteo autorizados, registra el sentido correcto con respaldo en una nueva fila.</t>
      </text>
    </comment>
    <comment authorId="0" ref="F297">
      <text>
        <t xml:space="preserve">Cantidad positiva en la unidad del SKU. Para una salida no puede exceder el stock previo.</t>
      </text>
    </comment>
    <comment authorId="0" ref="G297">
      <text>
        <t xml:space="preserve">Costo unitario solo para Entrada. Las salidas se valorizan al promedio previo. Ingresa cero en salidas; no es precio de venta.</t>
      </text>
    </comment>
    <comment authorId="0" ref="H297">
      <text>
        <t xml:space="preserve">Stock antes del movimiento = apertura más cambios de filas anteriores del mismo SKU.</t>
      </text>
    </comment>
    <comment authorId="0" ref="I297">
      <text>
        <t xml:space="preserve">Valor previo = apertura más cambios de valor de filas anteriores del mismo SKU.</t>
      </text>
    </comment>
    <comment authorId="0" ref="J297">
      <text>
        <t xml:space="preserve">Valor previo / stock previo. Si stock es cero se muestra cero; una salida sin stock debe corregirse.</t>
      </text>
    </comment>
    <comment authorId="0" ref="C33">
      <text>
        <t xml:space="preserve">Fecha efectiva. Agrega movimientos en orden cronológico de arriba hacia abajo. En una misma fecha, el orden de filas determina el costo promedio.</t>
      </text>
    </comment>
    <comment authorId="0" ref="K297">
      <text>
        <t xml:space="preserve">Cantidad positiva para entradas y negativa para salidas incluidas en el período. Movimientos inválidos o fuera de corte no se suman.</t>
      </text>
    </comment>
    <comment authorId="0" ref="D33">
      <text>
        <t xml:space="preserve">SKU existente y único en Productos. Si no existe o está duplicado, se marca el error y no se incorpora el movimiento.</t>
      </text>
    </comment>
    <comment authorId="0" ref="L297">
      <text>
        <t xml:space="preserve">Entrada: cantidad × costo de entrada. Salida: cantidad × costo promedio previo, con signo negativo.</t>
      </text>
    </comment>
    <comment authorId="0" ref="E33">
      <text>
        <t xml:space="preserve">Entrada incrementa stock; Salida reduce stock. Para ajustes de conteo autorizados, registra el sentido correcto con respaldo en una nueva fila.</t>
      </text>
    </comment>
    <comment authorId="0" ref="M297">
      <text>
        <t xml:space="preserve">Stock después de esta fila. Un valor negativo requiere corregir datos u orden y deja el control pendiente de revisión.</t>
      </text>
    </comment>
    <comment authorId="0" ref="F33">
      <text>
        <t xml:space="preserve">Cantidad positiva en la unidad del SKU. Para una salida no puede exceder el stock previo.</t>
      </text>
    </comment>
    <comment authorId="0" ref="N297">
      <text>
        <t xml:space="preserve">Valor de stock después del movimiento. Mantiene decimales sin redondear el cálculo.</t>
      </text>
    </comment>
    <comment authorId="0" ref="G33">
      <text>
        <t xml:space="preserve">Costo unitario solo para Entrada. Las salidas se valorizan al promedio previo. Ingresa cero en salidas; no es precio de venta.</t>
      </text>
    </comment>
    <comment authorId="0" ref="O297">
      <text>
        <t xml:space="preserve">Valor posterior / stock posterior. Método promedio ponderado móvil; no es FIFO.</t>
      </text>
    </comment>
    <comment authorId="0" ref="H33">
      <text>
        <t xml:space="preserve">Stock antes del movimiento = apertura más cambios de filas anteriores del mismo SKU.</t>
      </text>
    </comment>
    <comment authorId="0" ref="P297">
      <text>
        <t xml:space="preserve">OK indica datos básicos válidos. Fuera de corte no modifica saldos. SKU inválido, fecha faltante, desorden o stock negativo requieren corregirse antes de usar los costos.</t>
      </text>
    </comment>
    <comment authorId="0" ref="I33">
      <text>
        <t xml:space="preserve">Valor previo = apertura más cambios de valor de filas anteriores del mismo SKU.</t>
      </text>
    </comment>
    <comment authorId="0" ref="J33">
      <text>
        <t xml:space="preserve">Valor previo / stock previo. Si stock es cero se muestra cero; una salida sin stock debe corregirse.</t>
      </text>
    </comment>
    <comment authorId="0" ref="K33">
      <text>
        <t xml:space="preserve">Cantidad positiva para entradas y negativa para salidas incluidas en el período. Movimientos inválidos o fuera de corte no se suman.</t>
      </text>
    </comment>
    <comment authorId="0" ref="L33">
      <text>
        <t xml:space="preserve">Entrada: cantidad × costo de entrada. Salida: cantidad × costo promedio previo, con signo negativo.</t>
      </text>
    </comment>
    <comment authorId="0" ref="M33">
      <text>
        <t xml:space="preserve">Stock después de esta fila. Un valor negativo requiere corregir datos u orden y deja el control pendiente de revisión.</t>
      </text>
    </comment>
    <comment authorId="0" ref="N33">
      <text>
        <t xml:space="preserve">Valor de stock después del movimiento. Mantiene decimales sin redondear el cálculo.</t>
      </text>
    </comment>
    <comment authorId="0" ref="O33">
      <text>
        <t xml:space="preserve">Valor posterior / stock posterior. Método promedio ponderado móvil; no es FIFO.</t>
      </text>
    </comment>
    <comment authorId="0" ref="P33">
      <text>
        <t xml:space="preserve">OK indica datos básicos válidos. Fuera de corte no modifica saldos. SKU inválido, fecha faltante, desorden o stock negativo requieren corregirse antes de usar los costos.</t>
      </text>
    </comment>
    <comment authorId="0" ref="C298">
      <text>
        <t xml:space="preserve">Fecha efectiva. Agrega movimientos en orden cronológico de arriba hacia abajo. En una misma fecha, el orden de filas determina el costo promedio.</t>
      </text>
    </comment>
    <comment authorId="0" ref="D298">
      <text>
        <t xml:space="preserve">SKU existente y único en Productos. Si no existe o está duplicado, se marca el error y no se incorpora el movimiento.</t>
      </text>
    </comment>
    <comment authorId="0" ref="E298">
      <text>
        <t xml:space="preserve">Entrada incrementa stock; Salida reduce stock. Para ajustes de conteo autorizados, registra el sentido correcto con respaldo en una nueva fila.</t>
      </text>
    </comment>
    <comment authorId="0" ref="F298">
      <text>
        <t xml:space="preserve">Cantidad positiva en la unidad del SKU. Para una salida no puede exceder el stock previo.</t>
      </text>
    </comment>
    <comment authorId="0" ref="G298">
      <text>
        <t xml:space="preserve">Costo unitario solo para Entrada. Las salidas se valorizan al promedio previo. Ingresa cero en salidas; no es precio de venta.</t>
      </text>
    </comment>
    <comment authorId="0" ref="H298">
      <text>
        <t xml:space="preserve">Stock antes del movimiento = apertura más cambios de filas anteriores del mismo SKU.</t>
      </text>
    </comment>
    <comment authorId="0" ref="I298">
      <text>
        <t xml:space="preserve">Valor previo = apertura más cambios de valor de filas anteriores del mismo SKU.</t>
      </text>
    </comment>
    <comment authorId="0" ref="J298">
      <text>
        <t xml:space="preserve">Valor previo / stock previo. Si stock es cero se muestra cero; una salida sin stock debe corregirse.</t>
      </text>
    </comment>
    <comment authorId="0" ref="C34">
      <text>
        <t xml:space="preserve">Fecha efectiva. Agrega movimientos en orden cronológico de arriba hacia abajo. En una misma fecha, el orden de filas determina el costo promedio.</t>
      </text>
    </comment>
    <comment authorId="0" ref="K298">
      <text>
        <t xml:space="preserve">Cantidad positiva para entradas y negativa para salidas incluidas en el período. Movimientos inválidos o fuera de corte no se suman.</t>
      </text>
    </comment>
    <comment authorId="0" ref="D34">
      <text>
        <t xml:space="preserve">SKU existente y único en Productos. Si no existe o está duplicado, se marca el error y no se incorpora el movimiento.</t>
      </text>
    </comment>
    <comment authorId="0" ref="L298">
      <text>
        <t xml:space="preserve">Entrada: cantidad × costo de entrada. Salida: cantidad × costo promedio previo, con signo negativo.</t>
      </text>
    </comment>
    <comment authorId="0" ref="E34">
      <text>
        <t xml:space="preserve">Entrada incrementa stock; Salida reduce stock. Para ajustes de conteo autorizados, registra el sentido correcto con respaldo en una nueva fila.</t>
      </text>
    </comment>
    <comment authorId="0" ref="M298">
      <text>
        <t xml:space="preserve">Stock después de esta fila. Un valor negativo requiere corregir datos u orden y deja el control pendiente de revisión.</t>
      </text>
    </comment>
    <comment authorId="0" ref="F34">
      <text>
        <t xml:space="preserve">Cantidad positiva en la unidad del SKU. Para una salida no puede exceder el stock previo.</t>
      </text>
    </comment>
    <comment authorId="0" ref="N298">
      <text>
        <t xml:space="preserve">Valor de stock después del movimiento. Mantiene decimales sin redondear el cálculo.</t>
      </text>
    </comment>
    <comment authorId="0" ref="G34">
      <text>
        <t xml:space="preserve">Costo unitario solo para Entrada. Las salidas se valorizan al promedio previo. Ingresa cero en salidas; no es precio de venta.</t>
      </text>
    </comment>
    <comment authorId="0" ref="O298">
      <text>
        <t xml:space="preserve">Valor posterior / stock posterior. Método promedio ponderado móvil; no es FIFO.</t>
      </text>
    </comment>
    <comment authorId="0" ref="H34">
      <text>
        <t xml:space="preserve">Stock antes del movimiento = apertura más cambios de filas anteriores del mismo SKU.</t>
      </text>
    </comment>
    <comment authorId="0" ref="P298">
      <text>
        <t xml:space="preserve">OK indica datos básicos válidos. Fuera de corte no modifica saldos. SKU inválido, fecha faltante, desorden o stock negativo requieren corregirse antes de usar los costos.</t>
      </text>
    </comment>
    <comment authorId="0" ref="I34">
      <text>
        <t xml:space="preserve">Valor previo = apertura más cambios de valor de filas anteriores del mismo SKU.</t>
      </text>
    </comment>
    <comment authorId="0" ref="J34">
      <text>
        <t xml:space="preserve">Valor previo / stock previo. Si stock es cero se muestra cero; una salida sin stock debe corregirse.</t>
      </text>
    </comment>
    <comment authorId="0" ref="K34">
      <text>
        <t xml:space="preserve">Cantidad positiva para entradas y negativa para salidas incluidas en el período. Movimientos inválidos o fuera de corte no se suman.</t>
      </text>
    </comment>
    <comment authorId="0" ref="L34">
      <text>
        <t xml:space="preserve">Entrada: cantidad × costo de entrada. Salida: cantidad × costo promedio previo, con signo negativo.</t>
      </text>
    </comment>
    <comment authorId="0" ref="M34">
      <text>
        <t xml:space="preserve">Stock después de esta fila. Un valor negativo requiere corregir datos u orden y deja el control pendiente de revisión.</t>
      </text>
    </comment>
    <comment authorId="0" ref="N34">
      <text>
        <t xml:space="preserve">Valor de stock después del movimiento. Mantiene decimales sin redondear el cálculo.</t>
      </text>
    </comment>
    <comment authorId="0" ref="O34">
      <text>
        <t xml:space="preserve">Valor posterior / stock posterior. Método promedio ponderado móvil; no es FIFO.</t>
      </text>
    </comment>
    <comment authorId="0" ref="P34">
      <text>
        <t xml:space="preserve">OK indica datos básicos válidos. Fuera de corte no modifica saldos. SKU inválido, fecha faltante, desorden o stock negativo requieren corregirse antes de usar los costos.</t>
      </text>
    </comment>
    <comment authorId="0" ref="C299">
      <text>
        <t xml:space="preserve">Fecha efectiva. Agrega movimientos en orden cronológico de arriba hacia abajo. En una misma fecha, el orden de filas determina el costo promedio.</t>
      </text>
    </comment>
    <comment authorId="0" ref="D299">
      <text>
        <t xml:space="preserve">SKU existente y único en Productos. Si no existe o está duplicado, se marca el error y no se incorpora el movimiento.</t>
      </text>
    </comment>
    <comment authorId="0" ref="E299">
      <text>
        <t xml:space="preserve">Entrada incrementa stock; Salida reduce stock. Para ajustes de conteo autorizados, registra el sentido correcto con respaldo en una nueva fila.</t>
      </text>
    </comment>
    <comment authorId="0" ref="F299">
      <text>
        <t xml:space="preserve">Cantidad positiva en la unidad del SKU. Para una salida no puede exceder el stock previo.</t>
      </text>
    </comment>
    <comment authorId="0" ref="G299">
      <text>
        <t xml:space="preserve">Costo unitario solo para Entrada. Las salidas se valorizan al promedio previo. Ingresa cero en salidas; no es precio de venta.</t>
      </text>
    </comment>
    <comment authorId="0" ref="H299">
      <text>
        <t xml:space="preserve">Stock antes del movimiento = apertura más cambios de filas anteriores del mismo SKU.</t>
      </text>
    </comment>
    <comment authorId="0" ref="I299">
      <text>
        <t xml:space="preserve">Valor previo = apertura más cambios de valor de filas anteriores del mismo SKU.</t>
      </text>
    </comment>
    <comment authorId="0" ref="J299">
      <text>
        <t xml:space="preserve">Valor previo / stock previo. Si stock es cero se muestra cero; una salida sin stock debe corregirse.</t>
      </text>
    </comment>
    <comment authorId="0" ref="C35">
      <text>
        <t xml:space="preserve">Fecha efectiva. Agrega movimientos en orden cronológico de arriba hacia abajo. En una misma fecha, el orden de filas determina el costo promedio.</t>
      </text>
    </comment>
    <comment authorId="0" ref="K299">
      <text>
        <t xml:space="preserve">Cantidad positiva para entradas y negativa para salidas incluidas en el período. Movimientos inválidos o fuera de corte no se suman.</t>
      </text>
    </comment>
    <comment authorId="0" ref="D35">
      <text>
        <t xml:space="preserve">SKU existente y único en Productos. Si no existe o está duplicado, se marca el error y no se incorpora el movimiento.</t>
      </text>
    </comment>
    <comment authorId="0" ref="L299">
      <text>
        <t xml:space="preserve">Entrada: cantidad × costo de entrada. Salida: cantidad × costo promedio previo, con signo negativo.</t>
      </text>
    </comment>
    <comment authorId="0" ref="E35">
      <text>
        <t xml:space="preserve">Entrada incrementa stock; Salida reduce stock. Para ajustes de conteo autorizados, registra el sentido correcto con respaldo en una nueva fila.</t>
      </text>
    </comment>
    <comment authorId="0" ref="M299">
      <text>
        <t xml:space="preserve">Stock después de esta fila. Un valor negativo requiere corregir datos u orden y deja el control pendiente de revisión.</t>
      </text>
    </comment>
    <comment authorId="0" ref="F35">
      <text>
        <t xml:space="preserve">Cantidad positiva en la unidad del SKU. Para una salida no puede exceder el stock previo.</t>
      </text>
    </comment>
    <comment authorId="0" ref="N299">
      <text>
        <t xml:space="preserve">Valor de stock después del movimiento. Mantiene decimales sin redondear el cálculo.</t>
      </text>
    </comment>
    <comment authorId="0" ref="G35">
      <text>
        <t xml:space="preserve">Costo unitario solo para Entrada. Las salidas se valorizan al promedio previo. Ingresa cero en salidas; no es precio de venta.</t>
      </text>
    </comment>
    <comment authorId="0" ref="O299">
      <text>
        <t xml:space="preserve">Valor posterior / stock posterior. Método promedio ponderado móvil; no es FIFO.</t>
      </text>
    </comment>
    <comment authorId="0" ref="H35">
      <text>
        <t xml:space="preserve">Stock antes del movimiento = apertura más cambios de filas anteriores del mismo SKU.</t>
      </text>
    </comment>
    <comment authorId="0" ref="P299">
      <text>
        <t xml:space="preserve">OK indica datos básicos válidos. Fuera de corte no modifica saldos. SKU inválido, fecha faltante, desorden o stock negativo requieren corregirse antes de usar los costos.</t>
      </text>
    </comment>
    <comment authorId="0" ref="I35">
      <text>
        <t xml:space="preserve">Valor previo = apertura más cambios de valor de filas anteriores del mismo SKU.</t>
      </text>
    </comment>
    <comment authorId="0" ref="J35">
      <text>
        <t xml:space="preserve">Valor previo / stock previo. Si stock es cero se muestra cero; una salida sin stock debe corregirse.</t>
      </text>
    </comment>
    <comment authorId="0" ref="K35">
      <text>
        <t xml:space="preserve">Cantidad positiva para entradas y negativa para salidas incluidas en el período. Movimientos inválidos o fuera de corte no se suman.</t>
      </text>
    </comment>
    <comment authorId="0" ref="L35">
      <text>
        <t xml:space="preserve">Entrada: cantidad × costo de entrada. Salida: cantidad × costo promedio previo, con signo negativo.</t>
      </text>
    </comment>
    <comment authorId="0" ref="M35">
      <text>
        <t xml:space="preserve">Stock después de esta fila. Un valor negativo requiere corregir datos u orden y deja el control pendiente de revisión.</t>
      </text>
    </comment>
    <comment authorId="0" ref="N35">
      <text>
        <t xml:space="preserve">Valor de stock después del movimiento. Mantiene decimales sin redondear el cálculo.</t>
      </text>
    </comment>
    <comment authorId="0" ref="O35">
      <text>
        <t xml:space="preserve">Valor posterior / stock posterior. Método promedio ponderado móvil; no es FIFO.</t>
      </text>
    </comment>
    <comment authorId="0" ref="P35">
      <text>
        <t xml:space="preserve">OK indica datos básicos válidos. Fuera de corte no modifica saldos. SKU inválido, fecha faltante, desorden o stock negativo requieren corregirse antes de usar los costos.</t>
      </text>
    </comment>
    <comment authorId="0" ref="C300">
      <text>
        <t xml:space="preserve">Fecha efectiva. Agrega movimientos en orden cronológico de arriba hacia abajo. En una misma fecha, el orden de filas determina el costo promedio.</t>
      </text>
    </comment>
    <comment authorId="0" ref="D300">
      <text>
        <t xml:space="preserve">SKU existente y único en Productos. Si no existe o está duplicado, se marca el error y no se incorpora el movimiento.</t>
      </text>
    </comment>
    <comment authorId="0" ref="E300">
      <text>
        <t xml:space="preserve">Entrada incrementa stock; Salida reduce stock. Para ajustes de conteo autorizados, registra el sentido correcto con respaldo en una nueva fila.</t>
      </text>
    </comment>
    <comment authorId="0" ref="F300">
      <text>
        <t xml:space="preserve">Cantidad positiva en la unidad del SKU. Para una salida no puede exceder el stock previo.</t>
      </text>
    </comment>
    <comment authorId="0" ref="G300">
      <text>
        <t xml:space="preserve">Costo unitario solo para Entrada. Las salidas se valorizan al promedio previo. Ingresa cero en salidas; no es precio de venta.</t>
      </text>
    </comment>
    <comment authorId="0" ref="H300">
      <text>
        <t xml:space="preserve">Stock antes del movimiento = apertura más cambios de filas anteriores del mismo SKU.</t>
      </text>
    </comment>
    <comment authorId="0" ref="I300">
      <text>
        <t xml:space="preserve">Valor previo = apertura más cambios de valor de filas anteriores del mismo SKU.</t>
      </text>
    </comment>
    <comment authorId="0" ref="J300">
      <text>
        <t xml:space="preserve">Valor previo / stock previo. Si stock es cero se muestra cero; una salida sin stock debe corregirse.</t>
      </text>
    </comment>
    <comment authorId="0" ref="C36">
      <text>
        <t xml:space="preserve">Fecha efectiva. Agrega movimientos en orden cronológico de arriba hacia abajo. En una misma fecha, el orden de filas determina el costo promedio.</t>
      </text>
    </comment>
    <comment authorId="0" ref="K300">
      <text>
        <t xml:space="preserve">Cantidad positiva para entradas y negativa para salidas incluidas en el período. Movimientos inválidos o fuera de corte no se suman.</t>
      </text>
    </comment>
    <comment authorId="0" ref="D36">
      <text>
        <t xml:space="preserve">SKU existente y único en Productos. Si no existe o está duplicado, se marca el error y no se incorpora el movimiento.</t>
      </text>
    </comment>
    <comment authorId="0" ref="L300">
      <text>
        <t xml:space="preserve">Entrada: cantidad × costo de entrada. Salida: cantidad × costo promedio previo, con signo negativo.</t>
      </text>
    </comment>
    <comment authorId="0" ref="E36">
      <text>
        <t xml:space="preserve">Entrada incrementa stock; Salida reduce stock. Para ajustes de conteo autorizados, registra el sentido correcto con respaldo en una nueva fila.</t>
      </text>
    </comment>
    <comment authorId="0" ref="M300">
      <text>
        <t xml:space="preserve">Stock después de esta fila. Un valor negativo requiere corregir datos u orden y deja el control pendiente de revisión.</t>
      </text>
    </comment>
    <comment authorId="0" ref="F36">
      <text>
        <t xml:space="preserve">Cantidad positiva en la unidad del SKU. Para una salida no puede exceder el stock previo.</t>
      </text>
    </comment>
    <comment authorId="0" ref="N300">
      <text>
        <t xml:space="preserve">Valor de stock después del movimiento. Mantiene decimales sin redondear el cálculo.</t>
      </text>
    </comment>
    <comment authorId="0" ref="G36">
      <text>
        <t xml:space="preserve">Costo unitario solo para Entrada. Las salidas se valorizan al promedio previo. Ingresa cero en salidas; no es precio de venta.</t>
      </text>
    </comment>
    <comment authorId="0" ref="O300">
      <text>
        <t xml:space="preserve">Valor posterior / stock posterior. Método promedio ponderado móvil; no es FIFO.</t>
      </text>
    </comment>
    <comment authorId="0" ref="H36">
      <text>
        <t xml:space="preserve">Stock antes del movimiento = apertura más cambios de filas anteriores del mismo SKU.</t>
      </text>
    </comment>
    <comment authorId="0" ref="P300">
      <text>
        <t xml:space="preserve">OK indica datos básicos válidos. Fuera de corte no modifica saldos. SKU inválido, fecha faltante, desorden o stock negativo requieren corregirse antes de usar los costos.</t>
      </text>
    </comment>
    <comment authorId="0" ref="I36">
      <text>
        <t xml:space="preserve">Valor previo = apertura más cambios de valor de filas anteriores del mismo SKU.</t>
      </text>
    </comment>
    <comment authorId="0" ref="J36">
      <text>
        <t xml:space="preserve">Valor previo / stock previo. Si stock es cero se muestra cero; una salida sin stock debe corregirse.</t>
      </text>
    </comment>
    <comment authorId="0" ref="K36">
      <text>
        <t xml:space="preserve">Cantidad positiva para entradas y negativa para salidas incluidas en el período. Movimientos inválidos o fuera de corte no se suman.</t>
      </text>
    </comment>
    <comment authorId="0" ref="L36">
      <text>
        <t xml:space="preserve">Entrada: cantidad × costo de entrada. Salida: cantidad × costo promedio previo, con signo negativo.</t>
      </text>
    </comment>
    <comment authorId="0" ref="M36">
      <text>
        <t xml:space="preserve">Stock después de esta fila. Un valor negativo requiere corregir datos u orden y deja el control pendiente de revisión.</t>
      </text>
    </comment>
    <comment authorId="0" ref="N36">
      <text>
        <t xml:space="preserve">Valor de stock después del movimiento. Mantiene decimales sin redondear el cálculo.</t>
      </text>
    </comment>
    <comment authorId="0" ref="O36">
      <text>
        <t xml:space="preserve">Valor posterior / stock posterior. Método promedio ponderado móvil; no es FIFO.</t>
      </text>
    </comment>
    <comment authorId="0" ref="P36">
      <text>
        <t xml:space="preserve">OK indica datos básicos válidos. Fuera de corte no modifica saldos. SKU inválido, fecha faltante, desorden o stock negativo requieren corregirse antes de usar los costos.</t>
      </text>
    </comment>
    <comment authorId="0" ref="C301">
      <text>
        <t xml:space="preserve">Fecha efectiva. Agrega movimientos en orden cronológico de arriba hacia abajo. En una misma fecha, el orden de filas determina el costo promedio.</t>
      </text>
    </comment>
    <comment authorId="0" ref="D301">
      <text>
        <t xml:space="preserve">SKU existente y único en Productos. Si no existe o está duplicado, se marca el error y no se incorpora el movimiento.</t>
      </text>
    </comment>
    <comment authorId="0" ref="E301">
      <text>
        <t xml:space="preserve">Entrada incrementa stock; Salida reduce stock. Para ajustes de conteo autorizados, registra el sentido correcto con respaldo en una nueva fila.</t>
      </text>
    </comment>
    <comment authorId="0" ref="F301">
      <text>
        <t xml:space="preserve">Cantidad positiva en la unidad del SKU. Para una salida no puede exceder el stock previo.</t>
      </text>
    </comment>
    <comment authorId="0" ref="G301">
      <text>
        <t xml:space="preserve">Costo unitario solo para Entrada. Las salidas se valorizan al promedio previo. Ingresa cero en salidas; no es precio de venta.</t>
      </text>
    </comment>
    <comment authorId="0" ref="H301">
      <text>
        <t xml:space="preserve">Stock antes del movimiento = apertura más cambios de filas anteriores del mismo SKU.</t>
      </text>
    </comment>
    <comment authorId="0" ref="I301">
      <text>
        <t xml:space="preserve">Valor previo = apertura más cambios de valor de filas anteriores del mismo SKU.</t>
      </text>
    </comment>
    <comment authorId="0" ref="J301">
      <text>
        <t xml:space="preserve">Valor previo / stock previo. Si stock es cero se muestra cero; una salida sin stock debe corregirse.</t>
      </text>
    </comment>
    <comment authorId="0" ref="C37">
      <text>
        <t xml:space="preserve">Fecha efectiva. Agrega movimientos en orden cronológico de arriba hacia abajo. En una misma fecha, el orden de filas determina el costo promedio.</t>
      </text>
    </comment>
    <comment authorId="0" ref="K301">
      <text>
        <t xml:space="preserve">Cantidad positiva para entradas y negativa para salidas incluidas en el período. Movimientos inválidos o fuera de corte no se suman.</t>
      </text>
    </comment>
    <comment authorId="0" ref="D37">
      <text>
        <t xml:space="preserve">SKU existente y único en Productos. Si no existe o está duplicado, se marca el error y no se incorpora el movimiento.</t>
      </text>
    </comment>
    <comment authorId="0" ref="L301">
      <text>
        <t xml:space="preserve">Entrada: cantidad × costo de entrada. Salida: cantidad × costo promedio previo, con signo negativo.</t>
      </text>
    </comment>
    <comment authorId="0" ref="E37">
      <text>
        <t xml:space="preserve">Entrada incrementa stock; Salida reduce stock. Para ajustes de conteo autorizados, registra el sentido correcto con respaldo en una nueva fila.</t>
      </text>
    </comment>
    <comment authorId="0" ref="M301">
      <text>
        <t xml:space="preserve">Stock después de esta fila. Un valor negativo requiere corregir datos u orden y deja el control pendiente de revisión.</t>
      </text>
    </comment>
    <comment authorId="0" ref="F37">
      <text>
        <t xml:space="preserve">Cantidad positiva en la unidad del SKU. Para una salida no puede exceder el stock previo.</t>
      </text>
    </comment>
    <comment authorId="0" ref="N301">
      <text>
        <t xml:space="preserve">Valor de stock después del movimiento. Mantiene decimales sin redondear el cálculo.</t>
      </text>
    </comment>
    <comment authorId="0" ref="G37">
      <text>
        <t xml:space="preserve">Costo unitario solo para Entrada. Las salidas se valorizan al promedio previo. Ingresa cero en salidas; no es precio de venta.</t>
      </text>
    </comment>
    <comment authorId="0" ref="O301">
      <text>
        <t xml:space="preserve">Valor posterior / stock posterior. Método promedio ponderado móvil; no es FIFO.</t>
      </text>
    </comment>
    <comment authorId="0" ref="H37">
      <text>
        <t xml:space="preserve">Stock antes del movimiento = apertura más cambios de filas anteriores del mismo SKU.</t>
      </text>
    </comment>
    <comment authorId="0" ref="P301">
      <text>
        <t xml:space="preserve">OK indica datos básicos válidos. Fuera de corte no modifica saldos. SKU inválido, fecha faltante, desorden o stock negativo requieren corregirse antes de usar los costos.</t>
      </text>
    </comment>
    <comment authorId="0" ref="I37">
      <text>
        <t xml:space="preserve">Valor previo = apertura más cambios de valor de filas anteriores del mismo SKU.</t>
      </text>
    </comment>
    <comment authorId="0" ref="J37">
      <text>
        <t xml:space="preserve">Valor previo / stock previo. Si stock es cero se muestra cero; una salida sin stock debe corregirse.</t>
      </text>
    </comment>
    <comment authorId="0" ref="K37">
      <text>
        <t xml:space="preserve">Cantidad positiva para entradas y negativa para salidas incluidas en el período. Movimientos inválidos o fuera de corte no se suman.</t>
      </text>
    </comment>
    <comment authorId="0" ref="L37">
      <text>
        <t xml:space="preserve">Entrada: cantidad × costo de entrada. Salida: cantidad × costo promedio previo, con signo negativo.</t>
      </text>
    </comment>
    <comment authorId="0" ref="M37">
      <text>
        <t xml:space="preserve">Stock después de esta fila. Un valor negativo requiere corregir datos u orden y deja el control pendiente de revisión.</t>
      </text>
    </comment>
    <comment authorId="0" ref="N37">
      <text>
        <t xml:space="preserve">Valor de stock después del movimiento. Mantiene decimales sin redondear el cálculo.</t>
      </text>
    </comment>
    <comment authorId="0" ref="O37">
      <text>
        <t xml:space="preserve">Valor posterior / stock posterior. Método promedio ponderado móvil; no es FIFO.</t>
      </text>
    </comment>
    <comment authorId="0" ref="P37">
      <text>
        <t xml:space="preserve">OK indica datos básicos válidos. Fuera de corte no modifica saldos. SKU inválido, fecha faltante, desorden o stock negativo requieren corregirse antes de usar los costos.</t>
      </text>
    </comment>
    <comment authorId="0" ref="C302">
      <text>
        <t xml:space="preserve">Fecha efectiva. Agrega movimientos en orden cronológico de arriba hacia abajo. En una misma fecha, el orden de filas determina el costo promedio.</t>
      </text>
    </comment>
    <comment authorId="0" ref="D302">
      <text>
        <t xml:space="preserve">SKU existente y único en Productos. Si no existe o está duplicado, se marca el error y no se incorpora el movimiento.</t>
      </text>
    </comment>
    <comment authorId="0" ref="E302">
      <text>
        <t xml:space="preserve">Entrada incrementa stock; Salida reduce stock. Para ajustes de conteo autorizados, registra el sentido correcto con respaldo en una nueva fila.</t>
      </text>
    </comment>
    <comment authorId="0" ref="F302">
      <text>
        <t xml:space="preserve">Cantidad positiva en la unidad del SKU. Para una salida no puede exceder el stock previo.</t>
      </text>
    </comment>
    <comment authorId="0" ref="G302">
      <text>
        <t xml:space="preserve">Costo unitario solo para Entrada. Las salidas se valorizan al promedio previo. Ingresa cero en salidas; no es precio de venta.</t>
      </text>
    </comment>
    <comment authorId="0" ref="H302">
      <text>
        <t xml:space="preserve">Stock antes del movimiento = apertura más cambios de filas anteriores del mismo SKU.</t>
      </text>
    </comment>
    <comment authorId="0" ref="I302">
      <text>
        <t xml:space="preserve">Valor previo = apertura más cambios de valor de filas anteriores del mismo SKU.</t>
      </text>
    </comment>
    <comment authorId="0" ref="J302">
      <text>
        <t xml:space="preserve">Valor previo / stock previo. Si stock es cero se muestra cero; una salida sin stock debe corregirse.</t>
      </text>
    </comment>
    <comment authorId="0" ref="C38">
      <text>
        <t xml:space="preserve">Fecha efectiva. Agrega movimientos en orden cronológico de arriba hacia abajo. En una misma fecha, el orden de filas determina el costo promedio.</t>
      </text>
    </comment>
    <comment authorId="0" ref="K302">
      <text>
        <t xml:space="preserve">Cantidad positiva para entradas y negativa para salidas incluidas en el período. Movimientos inválidos o fuera de corte no se suman.</t>
      </text>
    </comment>
    <comment authorId="0" ref="D38">
      <text>
        <t xml:space="preserve">SKU existente y único en Productos. Si no existe o está duplicado, se marca el error y no se incorpora el movimiento.</t>
      </text>
    </comment>
    <comment authorId="0" ref="L302">
      <text>
        <t xml:space="preserve">Entrada: cantidad × costo de entrada. Salida: cantidad × costo promedio previo, con signo negativo.</t>
      </text>
    </comment>
    <comment authorId="0" ref="E38">
      <text>
        <t xml:space="preserve">Entrada incrementa stock; Salida reduce stock. Para ajustes de conteo autorizados, registra el sentido correcto con respaldo en una nueva fila.</t>
      </text>
    </comment>
    <comment authorId="0" ref="M302">
      <text>
        <t xml:space="preserve">Stock después de esta fila. Un valor negativo requiere corregir datos u orden y deja el control pendiente de revisión.</t>
      </text>
    </comment>
    <comment authorId="0" ref="F38">
      <text>
        <t xml:space="preserve">Cantidad positiva en la unidad del SKU. Para una salida no puede exceder el stock previo.</t>
      </text>
    </comment>
    <comment authorId="0" ref="N302">
      <text>
        <t xml:space="preserve">Valor de stock después del movimiento. Mantiene decimales sin redondear el cálculo.</t>
      </text>
    </comment>
    <comment authorId="0" ref="G38">
      <text>
        <t xml:space="preserve">Costo unitario solo para Entrada. Las salidas se valorizan al promedio previo. Ingresa cero en salidas; no es precio de venta.</t>
      </text>
    </comment>
    <comment authorId="0" ref="O302">
      <text>
        <t xml:space="preserve">Valor posterior / stock posterior. Método promedio ponderado móvil; no es FIFO.</t>
      </text>
    </comment>
    <comment authorId="0" ref="H38">
      <text>
        <t xml:space="preserve">Stock antes del movimiento = apertura más cambios de filas anteriores del mismo SKU.</t>
      </text>
    </comment>
    <comment authorId="0" ref="P302">
      <text>
        <t xml:space="preserve">OK indica datos básicos válidos. Fuera de corte no modifica saldos. SKU inválido, fecha faltante, desorden o stock negativo requieren corregirse antes de usar los costos.</t>
      </text>
    </comment>
    <comment authorId="0" ref="I38">
      <text>
        <t xml:space="preserve">Valor previo = apertura más cambios de valor de filas anteriores del mismo SKU.</t>
      </text>
    </comment>
    <comment authorId="0" ref="J38">
      <text>
        <t xml:space="preserve">Valor previo / stock previo. Si stock es cero se muestra cero; una salida sin stock debe corregirse.</t>
      </text>
    </comment>
    <comment authorId="0" ref="K38">
      <text>
        <t xml:space="preserve">Cantidad positiva para entradas y negativa para salidas incluidas en el período. Movimientos inválidos o fuera de corte no se suman.</t>
      </text>
    </comment>
    <comment authorId="0" ref="L38">
      <text>
        <t xml:space="preserve">Entrada: cantidad × costo de entrada. Salida: cantidad × costo promedio previo, con signo negativo.</t>
      </text>
    </comment>
    <comment authorId="0" ref="M38">
      <text>
        <t xml:space="preserve">Stock después de esta fila. Un valor negativo requiere corregir datos u orden y deja el control pendiente de revisión.</t>
      </text>
    </comment>
    <comment authorId="0" ref="N38">
      <text>
        <t xml:space="preserve">Valor de stock después del movimiento. Mantiene decimales sin redondear el cálculo.</t>
      </text>
    </comment>
    <comment authorId="0" ref="O38">
      <text>
        <t xml:space="preserve">Valor posterior / stock posterior. Método promedio ponderado móvil; no es FIFO.</t>
      </text>
    </comment>
    <comment authorId="0" ref="P38">
      <text>
        <t xml:space="preserve">OK indica datos básicos válidos. Fuera de corte no modifica saldos. SKU inválido, fecha faltante, desorden o stock negativo requieren corregirse antes de usar los costos.</t>
      </text>
    </comment>
    <comment authorId="0" ref="C303">
      <text>
        <t xml:space="preserve">Fecha efectiva. Agrega movimientos en orden cronológico de arriba hacia abajo. En una misma fecha, el orden de filas determina el costo promedio.</t>
      </text>
    </comment>
    <comment authorId="0" ref="D303">
      <text>
        <t xml:space="preserve">SKU existente y único en Productos. Si no existe o está duplicado, se marca el error y no se incorpora el movimiento.</t>
      </text>
    </comment>
    <comment authorId="0" ref="E303">
      <text>
        <t xml:space="preserve">Entrada incrementa stock; Salida reduce stock. Para ajustes de conteo autorizados, registra el sentido correcto con respaldo en una nueva fila.</t>
      </text>
    </comment>
    <comment authorId="0" ref="F303">
      <text>
        <t xml:space="preserve">Cantidad positiva en la unidad del SKU. Para una salida no puede exceder el stock previo.</t>
      </text>
    </comment>
    <comment authorId="0" ref="G303">
      <text>
        <t xml:space="preserve">Costo unitario solo para Entrada. Las salidas se valorizan al promedio previo. Ingresa cero en salidas; no es precio de venta.</t>
      </text>
    </comment>
    <comment authorId="0" ref="H303">
      <text>
        <t xml:space="preserve">Stock antes del movimiento = apertura más cambios de filas anteriores del mismo SKU.</t>
      </text>
    </comment>
    <comment authorId="0" ref="I303">
      <text>
        <t xml:space="preserve">Valor previo = apertura más cambios de valor de filas anteriores del mismo SKU.</t>
      </text>
    </comment>
    <comment authorId="0" ref="J303">
      <text>
        <t xml:space="preserve">Valor previo / stock previo. Si stock es cero se muestra cero; una salida sin stock debe corregirse.</t>
      </text>
    </comment>
    <comment authorId="0" ref="C39">
      <text>
        <t xml:space="preserve">Fecha efectiva. Agrega movimientos en orden cronológico de arriba hacia abajo. En una misma fecha, el orden de filas determina el costo promedio.</t>
      </text>
    </comment>
    <comment authorId="0" ref="K303">
      <text>
        <t xml:space="preserve">Cantidad positiva para entradas y negativa para salidas incluidas en el período. Movimientos inválidos o fuera de corte no se suman.</t>
      </text>
    </comment>
    <comment authorId="0" ref="D39">
      <text>
        <t xml:space="preserve">SKU existente y único en Productos. Si no existe o está duplicado, se marca el error y no se incorpora el movimiento.</t>
      </text>
    </comment>
    <comment authorId="0" ref="L303">
      <text>
        <t xml:space="preserve">Entrada: cantidad × costo de entrada. Salida: cantidad × costo promedio previo, con signo negativo.</t>
      </text>
    </comment>
    <comment authorId="0" ref="E39">
      <text>
        <t xml:space="preserve">Entrada incrementa stock; Salida reduce stock. Para ajustes de conteo autorizados, registra el sentido correcto con respaldo en una nueva fila.</t>
      </text>
    </comment>
    <comment authorId="0" ref="M303">
      <text>
        <t xml:space="preserve">Stock después de esta fila. Un valor negativo requiere corregir datos u orden y deja el control pendiente de revisión.</t>
      </text>
    </comment>
    <comment authorId="0" ref="F39">
      <text>
        <t xml:space="preserve">Cantidad positiva en la unidad del SKU. Para una salida no puede exceder el stock previo.</t>
      </text>
    </comment>
    <comment authorId="0" ref="N303">
      <text>
        <t xml:space="preserve">Valor de stock después del movimiento. Mantiene decimales sin redondear el cálculo.</t>
      </text>
    </comment>
    <comment authorId="0" ref="G39">
      <text>
        <t xml:space="preserve">Costo unitario solo para Entrada. Las salidas se valorizan al promedio previo. Ingresa cero en salidas; no es precio de venta.</t>
      </text>
    </comment>
    <comment authorId="0" ref="O303">
      <text>
        <t xml:space="preserve">Valor posterior / stock posterior. Método promedio ponderado móvil; no es FIFO.</t>
      </text>
    </comment>
    <comment authorId="0" ref="H39">
      <text>
        <t xml:space="preserve">Stock antes del movimiento = apertura más cambios de filas anteriores del mismo SKU.</t>
      </text>
    </comment>
    <comment authorId="0" ref="P303">
      <text>
        <t xml:space="preserve">OK indica datos básicos válidos. Fuera de corte no modifica saldos. SKU inválido, fecha faltante, desorden o stock negativo requieren corregirse antes de usar los costos.</t>
      </text>
    </comment>
    <comment authorId="0" ref="I39">
      <text>
        <t xml:space="preserve">Valor previo = apertura más cambios de valor de filas anteriores del mismo SKU.</t>
      </text>
    </comment>
    <comment authorId="0" ref="J39">
      <text>
        <t xml:space="preserve">Valor previo / stock previo. Si stock es cero se muestra cero; una salida sin stock debe corregirse.</t>
      </text>
    </comment>
    <comment authorId="0" ref="K39">
      <text>
        <t xml:space="preserve">Cantidad positiva para entradas y negativa para salidas incluidas en el período. Movimientos inválidos o fuera de corte no se suman.</t>
      </text>
    </comment>
    <comment authorId="0" ref="L39">
      <text>
        <t xml:space="preserve">Entrada: cantidad × costo de entrada. Salida: cantidad × costo promedio previo, con signo negativo.</t>
      </text>
    </comment>
    <comment authorId="0" ref="M39">
      <text>
        <t xml:space="preserve">Stock después de esta fila. Un valor negativo requiere corregir datos u orden y deja el control pendiente de revisión.</t>
      </text>
    </comment>
    <comment authorId="0" ref="N39">
      <text>
        <t xml:space="preserve">Valor de stock después del movimiento. Mantiene decimales sin redondear el cálculo.</t>
      </text>
    </comment>
    <comment authorId="0" ref="O39">
      <text>
        <t xml:space="preserve">Valor posterior / stock posterior. Método promedio ponderado móvil; no es FIFO.</t>
      </text>
    </comment>
    <comment authorId="0" ref="P39">
      <text>
        <t xml:space="preserve">OK indica datos básicos válidos. Fuera de corte no modifica saldos. SKU inválido, fecha faltante, desorden o stock negativo requieren corregirse antes de usar los costos.</t>
      </text>
    </comment>
    <comment authorId="0" ref="C304">
      <text>
        <t xml:space="preserve">Fecha efectiva. Agrega movimientos en orden cronológico de arriba hacia abajo. En una misma fecha, el orden de filas determina el costo promedio.</t>
      </text>
    </comment>
    <comment authorId="0" ref="D304">
      <text>
        <t xml:space="preserve">SKU existente y único en Productos. Si no existe o está duplicado, se marca el error y no se incorpora el movimiento.</t>
      </text>
    </comment>
    <comment authorId="0" ref="E304">
      <text>
        <t xml:space="preserve">Entrada incrementa stock; Salida reduce stock. Para ajustes de conteo autorizados, registra el sentido correcto con respaldo en una nueva fila.</t>
      </text>
    </comment>
    <comment authorId="0" ref="F304">
      <text>
        <t xml:space="preserve">Cantidad positiva en la unidad del SKU. Para una salida no puede exceder el stock previo.</t>
      </text>
    </comment>
    <comment authorId="0" ref="G304">
      <text>
        <t xml:space="preserve">Costo unitario solo para Entrada. Las salidas se valorizan al promedio previo. Ingresa cero en salidas; no es precio de venta.</t>
      </text>
    </comment>
    <comment authorId="0" ref="H304">
      <text>
        <t xml:space="preserve">Stock antes del movimiento = apertura más cambios de filas anteriores del mismo SKU.</t>
      </text>
    </comment>
    <comment authorId="0" ref="I304">
      <text>
        <t xml:space="preserve">Valor previo = apertura más cambios de valor de filas anteriores del mismo SKU.</t>
      </text>
    </comment>
    <comment authorId="0" ref="J304">
      <text>
        <t xml:space="preserve">Valor previo / stock previo. Si stock es cero se muestra cero; una salida sin stock debe corregirse.</t>
      </text>
    </comment>
    <comment authorId="0" ref="C40">
      <text>
        <t xml:space="preserve">Fecha efectiva. Agrega movimientos en orden cronológico de arriba hacia abajo. En una misma fecha, el orden de filas determina el costo promedio.</t>
      </text>
    </comment>
    <comment authorId="0" ref="K304">
      <text>
        <t xml:space="preserve">Cantidad positiva para entradas y negativa para salidas incluidas en el período. Movimientos inválidos o fuera de corte no se suman.</t>
      </text>
    </comment>
    <comment authorId="0" ref="D40">
      <text>
        <t xml:space="preserve">SKU existente y único en Productos. Si no existe o está duplicado, se marca el error y no se incorpora el movimiento.</t>
      </text>
    </comment>
    <comment authorId="0" ref="L304">
      <text>
        <t xml:space="preserve">Entrada: cantidad × costo de entrada. Salida: cantidad × costo promedio previo, con signo negativo.</t>
      </text>
    </comment>
    <comment authorId="0" ref="E40">
      <text>
        <t xml:space="preserve">Entrada incrementa stock; Salida reduce stock. Para ajustes de conteo autorizados, registra el sentido correcto con respaldo en una nueva fila.</t>
      </text>
    </comment>
    <comment authorId="0" ref="M304">
      <text>
        <t xml:space="preserve">Stock después de esta fila. Un valor negativo requiere corregir datos u orden y deja el control pendiente de revisión.</t>
      </text>
    </comment>
    <comment authorId="0" ref="F40">
      <text>
        <t xml:space="preserve">Cantidad positiva en la unidad del SKU. Para una salida no puede exceder el stock previo.</t>
      </text>
    </comment>
    <comment authorId="0" ref="N304">
      <text>
        <t xml:space="preserve">Valor de stock después del movimiento. Mantiene decimales sin redondear el cálculo.</t>
      </text>
    </comment>
    <comment authorId="0" ref="G40">
      <text>
        <t xml:space="preserve">Costo unitario solo para Entrada. Las salidas se valorizan al promedio previo. Ingresa cero en salidas; no es precio de venta.</t>
      </text>
    </comment>
    <comment authorId="0" ref="O304">
      <text>
        <t xml:space="preserve">Valor posterior / stock posterior. Método promedio ponderado móvil; no es FIFO.</t>
      </text>
    </comment>
    <comment authorId="0" ref="H40">
      <text>
        <t xml:space="preserve">Stock antes del movimiento = apertura más cambios de filas anteriores del mismo SKU.</t>
      </text>
    </comment>
    <comment authorId="0" ref="P304">
      <text>
        <t xml:space="preserve">OK indica datos básicos válidos. Fuera de corte no modifica saldos. SKU inválido, fecha faltante, desorden o stock negativo requieren corregirse antes de usar los costos.</t>
      </text>
    </comment>
    <comment authorId="0" ref="I40">
      <text>
        <t xml:space="preserve">Valor previo = apertura más cambios de valor de filas anteriores del mismo SKU.</t>
      </text>
    </comment>
    <comment authorId="0" ref="J40">
      <text>
        <t xml:space="preserve">Valor previo / stock previo. Si stock es cero se muestra cero; una salida sin stock debe corregirse.</t>
      </text>
    </comment>
    <comment authorId="0" ref="K40">
      <text>
        <t xml:space="preserve">Cantidad positiva para entradas y negativa para salidas incluidas en el período. Movimientos inválidos o fuera de corte no se suman.</t>
      </text>
    </comment>
    <comment authorId="0" ref="L40">
      <text>
        <t xml:space="preserve">Entrada: cantidad × costo de entrada. Salida: cantidad × costo promedio previo, con signo negativo.</t>
      </text>
    </comment>
    <comment authorId="0" ref="M40">
      <text>
        <t xml:space="preserve">Stock después de esta fila. Un valor negativo requiere corregir datos u orden y deja el control pendiente de revisión.</t>
      </text>
    </comment>
    <comment authorId="0" ref="N40">
      <text>
        <t xml:space="preserve">Valor de stock después del movimiento. Mantiene decimales sin redondear el cálculo.</t>
      </text>
    </comment>
    <comment authorId="0" ref="O40">
      <text>
        <t xml:space="preserve">Valor posterior / stock posterior. Método promedio ponderado móvil; no es FIFO.</t>
      </text>
    </comment>
    <comment authorId="0" ref="P40">
      <text>
        <t xml:space="preserve">OK indica datos básicos válidos. Fuera de corte no modifica saldos. SKU inválido, fecha faltante, desorden o stock negativo requieren corregirse antes de usar los costos.</t>
      </text>
    </comment>
    <comment authorId="0" ref="C305">
      <text>
        <t xml:space="preserve">Fecha efectiva. Agrega movimientos en orden cronológico de arriba hacia abajo. En una misma fecha, el orden de filas determina el costo promedio.</t>
      </text>
    </comment>
    <comment authorId="0" ref="D305">
      <text>
        <t xml:space="preserve">SKU existente y único en Productos. Si no existe o está duplicado, se marca el error y no se incorpora el movimiento.</t>
      </text>
    </comment>
    <comment authorId="0" ref="E305">
      <text>
        <t xml:space="preserve">Entrada incrementa stock; Salida reduce stock. Para ajustes de conteo autorizados, registra el sentido correcto con respaldo en una nueva fila.</t>
      </text>
    </comment>
    <comment authorId="0" ref="F305">
      <text>
        <t xml:space="preserve">Cantidad positiva en la unidad del SKU. Para una salida no puede exceder el stock previo.</t>
      </text>
    </comment>
    <comment authorId="0" ref="G305">
      <text>
        <t xml:space="preserve">Costo unitario solo para Entrada. Las salidas se valorizan al promedio previo. Ingresa cero en salidas; no es precio de venta.</t>
      </text>
    </comment>
    <comment authorId="0" ref="H305">
      <text>
        <t xml:space="preserve">Stock antes del movimiento = apertura más cambios de filas anteriores del mismo SKU.</t>
      </text>
    </comment>
    <comment authorId="0" ref="I305">
      <text>
        <t xml:space="preserve">Valor previo = apertura más cambios de valor de filas anteriores del mismo SKU.</t>
      </text>
    </comment>
    <comment authorId="0" ref="J305">
      <text>
        <t xml:space="preserve">Valor previo / stock previo. Si stock es cero se muestra cero; una salida sin stock debe corregirse.</t>
      </text>
    </comment>
    <comment authorId="0" ref="C41">
      <text>
        <t xml:space="preserve">Fecha efectiva. Agrega movimientos en orden cronológico de arriba hacia abajo. En una misma fecha, el orden de filas determina el costo promedio.</t>
      </text>
    </comment>
    <comment authorId="0" ref="K305">
      <text>
        <t xml:space="preserve">Cantidad positiva para entradas y negativa para salidas incluidas en el período. Movimientos inválidos o fuera de corte no se suman.</t>
      </text>
    </comment>
    <comment authorId="0" ref="D41">
      <text>
        <t xml:space="preserve">SKU existente y único en Productos. Si no existe o está duplicado, se marca el error y no se incorpora el movimiento.</t>
      </text>
    </comment>
    <comment authorId="0" ref="L305">
      <text>
        <t xml:space="preserve">Entrada: cantidad × costo de entrada. Salida: cantidad × costo promedio previo, con signo negativo.</t>
      </text>
    </comment>
    <comment authorId="0" ref="E41">
      <text>
        <t xml:space="preserve">Entrada incrementa stock; Salida reduce stock. Para ajustes de conteo autorizados, registra el sentido correcto con respaldo en una nueva fila.</t>
      </text>
    </comment>
    <comment authorId="0" ref="M305">
      <text>
        <t xml:space="preserve">Stock después de esta fila. Un valor negativo requiere corregir datos u orden y deja el control pendiente de revisión.</t>
      </text>
    </comment>
    <comment authorId="0" ref="F41">
      <text>
        <t xml:space="preserve">Cantidad positiva en la unidad del SKU. Para una salida no puede exceder el stock previo.</t>
      </text>
    </comment>
    <comment authorId="0" ref="N305">
      <text>
        <t xml:space="preserve">Valor de stock después del movimiento. Mantiene decimales sin redondear el cálculo.</t>
      </text>
    </comment>
    <comment authorId="0" ref="G41">
      <text>
        <t xml:space="preserve">Costo unitario solo para Entrada. Las salidas se valorizan al promedio previo. Ingresa cero en salidas; no es precio de venta.</t>
      </text>
    </comment>
    <comment authorId="0" ref="O305">
      <text>
        <t xml:space="preserve">Valor posterior / stock posterior. Método promedio ponderado móvil; no es FIFO.</t>
      </text>
    </comment>
    <comment authorId="0" ref="H41">
      <text>
        <t xml:space="preserve">Stock antes del movimiento = apertura más cambios de filas anteriores del mismo SKU.</t>
      </text>
    </comment>
    <comment authorId="0" ref="P305">
      <text>
        <t xml:space="preserve">OK indica datos básicos válidos. Fuera de corte no modifica saldos. SKU inválido, fecha faltante, desorden o stock negativo requieren corregirse antes de usar los costos.</t>
      </text>
    </comment>
    <comment authorId="0" ref="I41">
      <text>
        <t xml:space="preserve">Valor previo = apertura más cambios de valor de filas anteriores del mismo SKU.</t>
      </text>
    </comment>
    <comment authorId="0" ref="J41">
      <text>
        <t xml:space="preserve">Valor previo / stock previo. Si stock es cero se muestra cero; una salida sin stock debe corregirse.</t>
      </text>
    </comment>
    <comment authorId="0" ref="K41">
      <text>
        <t xml:space="preserve">Cantidad positiva para entradas y negativa para salidas incluidas en el período. Movimientos inválidos o fuera de corte no se suman.</t>
      </text>
    </comment>
    <comment authorId="0" ref="L41">
      <text>
        <t xml:space="preserve">Entrada: cantidad × costo de entrada. Salida: cantidad × costo promedio previo, con signo negativo.</t>
      </text>
    </comment>
    <comment authorId="0" ref="M41">
      <text>
        <t xml:space="preserve">Stock después de esta fila. Un valor negativo requiere corregir datos u orden y deja el control pendiente de revisión.</t>
      </text>
    </comment>
    <comment authorId="0" ref="N41">
      <text>
        <t xml:space="preserve">Valor de stock después del movimiento. Mantiene decimales sin redondear el cálculo.</t>
      </text>
    </comment>
    <comment authorId="0" ref="O41">
      <text>
        <t xml:space="preserve">Valor posterior / stock posterior. Método promedio ponderado móvil; no es FIFO.</t>
      </text>
    </comment>
    <comment authorId="0" ref="P41">
      <text>
        <t xml:space="preserve">OK indica datos básicos válidos. Fuera de corte no modifica saldos. SKU inválido, fecha faltante, desorden o stock negativo requieren corregirse antes de usar los costos.</t>
      </text>
    </comment>
    <comment authorId="0" ref="C42">
      <text>
        <t xml:space="preserve">Fecha efectiva. Agrega movimientos en orden cronológico de arriba hacia abajo. En una misma fecha, el orden de filas determina el costo promedio.</t>
      </text>
    </comment>
    <comment authorId="0" ref="D42">
      <text>
        <t xml:space="preserve">SKU existente y único en Productos. Si no existe o está duplicado, se marca el error y no se incorpora el movimiento.</t>
      </text>
    </comment>
    <comment authorId="0" ref="E42">
      <text>
        <t xml:space="preserve">Entrada incrementa stock; Salida reduce stock. Para ajustes de conteo autorizados, registra el sentido correcto con respaldo en una nueva fila.</t>
      </text>
    </comment>
    <comment authorId="0" ref="F42">
      <text>
        <t xml:space="preserve">Cantidad positiva en la unidad del SKU. Para una salida no puede exceder el stock previo.</t>
      </text>
    </comment>
    <comment authorId="0" ref="G42">
      <text>
        <t xml:space="preserve">Costo unitario solo para Entrada. Las salidas se valorizan al promedio previo. Ingresa cero en salidas; no es precio de venta.</t>
      </text>
    </comment>
    <comment authorId="0" ref="H42">
      <text>
        <t xml:space="preserve">Stock antes del movimiento = apertura más cambios de filas anteriores del mismo SKU.</t>
      </text>
    </comment>
    <comment authorId="0" ref="I42">
      <text>
        <t xml:space="preserve">Valor previo = apertura más cambios de valor de filas anteriores del mismo SKU.</t>
      </text>
    </comment>
    <comment authorId="0" ref="J42">
      <text>
        <t xml:space="preserve">Valor previo / stock previo. Si stock es cero se muestra cero; una salida sin stock debe corregirse.</t>
      </text>
    </comment>
    <comment authorId="0" ref="K42">
      <text>
        <t xml:space="preserve">Cantidad positiva para entradas y negativa para salidas incluidas en el período. Movimientos inválidos o fuera de corte no se suman.</t>
      </text>
    </comment>
    <comment authorId="0" ref="L42">
      <text>
        <t xml:space="preserve">Entrada: cantidad × costo de entrada. Salida: cantidad × costo promedio previo, con signo negativo.</t>
      </text>
    </comment>
    <comment authorId="0" ref="M42">
      <text>
        <t xml:space="preserve">Stock después de esta fila. Un valor negativo requiere corregir datos u orden y deja el control pendiente de revisión.</t>
      </text>
    </comment>
    <comment authorId="0" ref="N42">
      <text>
        <t xml:space="preserve">Valor de stock después del movimiento. Mantiene decimales sin redondear el cálculo.</t>
      </text>
    </comment>
    <comment authorId="0" ref="O42">
      <text>
        <t xml:space="preserve">Valor posterior / stock posterior. Método promedio ponderado móvil; no es FIFO.</t>
      </text>
    </comment>
    <comment authorId="0" ref="P42">
      <text>
        <t xml:space="preserve">OK indica datos básicos válidos. Fuera de corte no modifica saldos. SKU inválido, fecha faltante, desorden o stock negativo requieren corregirse antes de usar los costos.</t>
      </text>
    </comment>
    <comment authorId="0" ref="C43">
      <text>
        <t xml:space="preserve">Fecha efectiva. Agrega movimientos en orden cronológico de arriba hacia abajo. En una misma fecha, el orden de filas determina el costo promedio.</t>
      </text>
    </comment>
    <comment authorId="0" ref="D43">
      <text>
        <t xml:space="preserve">SKU existente y único en Productos. Si no existe o está duplicado, se marca el error y no se incorpora el movimiento.</t>
      </text>
    </comment>
    <comment authorId="0" ref="E43">
      <text>
        <t xml:space="preserve">Entrada incrementa stock; Salida reduce stock. Para ajustes de conteo autorizados, registra el sentido correcto con respaldo en una nueva fila.</t>
      </text>
    </comment>
    <comment authorId="0" ref="F43">
      <text>
        <t xml:space="preserve">Cantidad positiva en la unidad del SKU. Para una salida no puede exceder el stock previo.</t>
      </text>
    </comment>
    <comment authorId="0" ref="G43">
      <text>
        <t xml:space="preserve">Costo unitario solo para Entrada. Las salidas se valorizan al promedio previo. Ingresa cero en salidas; no es precio de venta.</t>
      </text>
    </comment>
    <comment authorId="0" ref="H43">
      <text>
        <t xml:space="preserve">Stock antes del movimiento = apertura más cambios de filas anteriores del mismo SKU.</t>
      </text>
    </comment>
    <comment authorId="0" ref="I43">
      <text>
        <t xml:space="preserve">Valor previo = apertura más cambios de valor de filas anteriores del mismo SKU.</t>
      </text>
    </comment>
    <comment authorId="0" ref="J43">
      <text>
        <t xml:space="preserve">Valor previo / stock previo. Si stock es cero se muestra cero; una salida sin stock debe corregirse.</t>
      </text>
    </comment>
    <comment authorId="0" ref="K43">
      <text>
        <t xml:space="preserve">Cantidad positiva para entradas y negativa para salidas incluidas en el período. Movimientos inválidos o fuera de corte no se suman.</t>
      </text>
    </comment>
    <comment authorId="0" ref="L43">
      <text>
        <t xml:space="preserve">Entrada: cantidad × costo de entrada. Salida: cantidad × costo promedio previo, con signo negativo.</t>
      </text>
    </comment>
    <comment authorId="0" ref="M43">
      <text>
        <t xml:space="preserve">Stock después de esta fila. Un valor negativo requiere corregir datos u orden y deja el control pendiente de revisión.</t>
      </text>
    </comment>
    <comment authorId="0" ref="N43">
      <text>
        <t xml:space="preserve">Valor de stock después del movimiento. Mantiene decimales sin redondear el cálculo.</t>
      </text>
    </comment>
    <comment authorId="0" ref="O43">
      <text>
        <t xml:space="preserve">Valor posterior / stock posterior. Método promedio ponderado móvil; no es FIFO.</t>
      </text>
    </comment>
    <comment authorId="0" ref="P43">
      <text>
        <t xml:space="preserve">OK indica datos básicos válidos. Fuera de corte no modifica saldos. SKU inválido, fecha faltante, desorden o stock negativo requieren corregirse antes de usar los costos.</t>
      </text>
    </comment>
    <comment authorId="0" ref="C44">
      <text>
        <t xml:space="preserve">Fecha efectiva. Agrega movimientos en orden cronológico de arriba hacia abajo. En una misma fecha, el orden de filas determina el costo promedio.</t>
      </text>
    </comment>
    <comment authorId="0" ref="D44">
      <text>
        <t xml:space="preserve">SKU existente y único en Productos. Si no existe o está duplicado, se marca el error y no se incorpora el movimiento.</t>
      </text>
    </comment>
    <comment authorId="0" ref="E44">
      <text>
        <t xml:space="preserve">Entrada incrementa stock; Salida reduce stock. Para ajustes de conteo autorizados, registra el sentido correcto con respaldo en una nueva fila.</t>
      </text>
    </comment>
    <comment authorId="0" ref="F44">
      <text>
        <t xml:space="preserve">Cantidad positiva en la unidad del SKU. Para una salida no puede exceder el stock previo.</t>
      </text>
    </comment>
    <comment authorId="0" ref="G44">
      <text>
        <t xml:space="preserve">Costo unitario solo para Entrada. Las salidas se valorizan al promedio previo. Ingresa cero en salidas; no es precio de venta.</t>
      </text>
    </comment>
    <comment authorId="0" ref="H44">
      <text>
        <t xml:space="preserve">Stock antes del movimiento = apertura más cambios de filas anteriores del mismo SKU.</t>
      </text>
    </comment>
    <comment authorId="0" ref="I44">
      <text>
        <t xml:space="preserve">Valor previo = apertura más cambios de valor de filas anteriores del mismo SKU.</t>
      </text>
    </comment>
    <comment authorId="0" ref="J44">
      <text>
        <t xml:space="preserve">Valor previo / stock previo. Si stock es cero se muestra cero; una salida sin stock debe corregirse.</t>
      </text>
    </comment>
    <comment authorId="0" ref="K44">
      <text>
        <t xml:space="preserve">Cantidad positiva para entradas y negativa para salidas incluidas en el período. Movimientos inválidos o fuera de corte no se suman.</t>
      </text>
    </comment>
    <comment authorId="0" ref="L44">
      <text>
        <t xml:space="preserve">Entrada: cantidad × costo de entrada. Salida: cantidad × costo promedio previo, con signo negativo.</t>
      </text>
    </comment>
    <comment authorId="0" ref="M44">
      <text>
        <t xml:space="preserve">Stock después de esta fila. Un valor negativo requiere corregir datos u orden y deja el control pendiente de revisión.</t>
      </text>
    </comment>
    <comment authorId="0" ref="N44">
      <text>
        <t xml:space="preserve">Valor de stock después del movimiento. Mantiene decimales sin redondear el cálculo.</t>
      </text>
    </comment>
    <comment authorId="0" ref="O44">
      <text>
        <t xml:space="preserve">Valor posterior / stock posterior. Método promedio ponderado móvil; no es FIFO.</t>
      </text>
    </comment>
    <comment authorId="0" ref="P44">
      <text>
        <t xml:space="preserve">OK indica datos básicos válidos. Fuera de corte no modifica saldos. SKU inválido, fecha faltante, desorden o stock negativo requieren corregirse antes de usar los costos.</t>
      </text>
    </comment>
    <comment authorId="0" ref="C45">
      <text>
        <t xml:space="preserve">Fecha efectiva. Agrega movimientos en orden cronológico de arriba hacia abajo. En una misma fecha, el orden de filas determina el costo promedio.</t>
      </text>
    </comment>
    <comment authorId="0" ref="D45">
      <text>
        <t xml:space="preserve">SKU existente y único en Productos. Si no existe o está duplicado, se marca el error y no se incorpora el movimiento.</t>
      </text>
    </comment>
    <comment authorId="0" ref="E45">
      <text>
        <t xml:space="preserve">Entrada incrementa stock; Salida reduce stock. Para ajustes de conteo autorizados, registra el sentido correcto con respaldo en una nueva fila.</t>
      </text>
    </comment>
    <comment authorId="0" ref="F45">
      <text>
        <t xml:space="preserve">Cantidad positiva en la unidad del SKU. Para una salida no puede exceder el stock previo.</t>
      </text>
    </comment>
    <comment authorId="0" ref="G45">
      <text>
        <t xml:space="preserve">Costo unitario solo para Entrada. Las salidas se valorizan al promedio previo. Ingresa cero en salidas; no es precio de venta.</t>
      </text>
    </comment>
    <comment authorId="0" ref="H45">
      <text>
        <t xml:space="preserve">Stock antes del movimiento = apertura más cambios de filas anteriores del mismo SKU.</t>
      </text>
    </comment>
    <comment authorId="0" ref="I45">
      <text>
        <t xml:space="preserve">Valor previo = apertura más cambios de valor de filas anteriores del mismo SKU.</t>
      </text>
    </comment>
    <comment authorId="0" ref="J45">
      <text>
        <t xml:space="preserve">Valor previo / stock previo. Si stock es cero se muestra cero; una salida sin stock debe corregirse.</t>
      </text>
    </comment>
    <comment authorId="0" ref="K45">
      <text>
        <t xml:space="preserve">Cantidad positiva para entradas y negativa para salidas incluidas en el período. Movimientos inválidos o fuera de corte no se suman.</t>
      </text>
    </comment>
    <comment authorId="0" ref="L45">
      <text>
        <t xml:space="preserve">Entrada: cantidad × costo de entrada. Salida: cantidad × costo promedio previo, con signo negativo.</t>
      </text>
    </comment>
    <comment authorId="0" ref="M45">
      <text>
        <t xml:space="preserve">Stock después de esta fila. Un valor negativo requiere corregir datos u orden y deja el control pendiente de revisión.</t>
      </text>
    </comment>
    <comment authorId="0" ref="N45">
      <text>
        <t xml:space="preserve">Valor de stock después del movimiento. Mantiene decimales sin redondear el cálculo.</t>
      </text>
    </comment>
    <comment authorId="0" ref="O45">
      <text>
        <t xml:space="preserve">Valor posterior / stock posterior. Método promedio ponderado móvil; no es FIFO.</t>
      </text>
    </comment>
    <comment authorId="0" ref="P45">
      <text>
        <t xml:space="preserve">OK indica datos básicos válidos. Fuera de corte no modifica saldos. SKU inválido, fecha faltante, desorden o stock negativo requieren corregirse antes de usar los costos.</t>
      </text>
    </comment>
    <comment authorId="0" ref="C46">
      <text>
        <t xml:space="preserve">Fecha efectiva. Agrega movimientos en orden cronológico de arriba hacia abajo. En una misma fecha, el orden de filas determina el costo promedio.</t>
      </text>
    </comment>
    <comment authorId="0" ref="D46">
      <text>
        <t xml:space="preserve">SKU existente y único en Productos. Si no existe o está duplicado, se marca el error y no se incorpora el movimiento.</t>
      </text>
    </comment>
    <comment authorId="0" ref="E46">
      <text>
        <t xml:space="preserve">Entrada incrementa stock; Salida reduce stock. Para ajustes de conteo autorizados, registra el sentido correcto con respaldo en una nueva fila.</t>
      </text>
    </comment>
    <comment authorId="0" ref="F46">
      <text>
        <t xml:space="preserve">Cantidad positiva en la unidad del SKU. Para una salida no puede exceder el stock previo.</t>
      </text>
    </comment>
    <comment authorId="0" ref="G46">
      <text>
        <t xml:space="preserve">Costo unitario solo para Entrada. Las salidas se valorizan al promedio previo. Ingresa cero en salidas; no es precio de venta.</t>
      </text>
    </comment>
    <comment authorId="0" ref="H46">
      <text>
        <t xml:space="preserve">Stock antes del movimiento = apertura más cambios de filas anteriores del mismo SKU.</t>
      </text>
    </comment>
    <comment authorId="0" ref="I46">
      <text>
        <t xml:space="preserve">Valor previo = apertura más cambios de valor de filas anteriores del mismo SKU.</t>
      </text>
    </comment>
    <comment authorId="0" ref="J46">
      <text>
        <t xml:space="preserve">Valor previo / stock previo. Si stock es cero se muestra cero; una salida sin stock debe corregirse.</t>
      </text>
    </comment>
    <comment authorId="0" ref="K46">
      <text>
        <t xml:space="preserve">Cantidad positiva para entradas y negativa para salidas incluidas en el período. Movimientos inválidos o fuera de corte no se suman.</t>
      </text>
    </comment>
    <comment authorId="0" ref="L46">
      <text>
        <t xml:space="preserve">Entrada: cantidad × costo de entrada. Salida: cantidad × costo promedio previo, con signo negativo.</t>
      </text>
    </comment>
    <comment authorId="0" ref="M46">
      <text>
        <t xml:space="preserve">Stock después de esta fila. Un valor negativo requiere corregir datos u orden y deja el control pendiente de revisión.</t>
      </text>
    </comment>
    <comment authorId="0" ref="N46">
      <text>
        <t xml:space="preserve">Valor de stock después del movimiento. Mantiene decimales sin redondear el cálculo.</t>
      </text>
    </comment>
    <comment authorId="0" ref="O46">
      <text>
        <t xml:space="preserve">Valor posterior / stock posterior. Método promedio ponderado móvil; no es FIFO.</t>
      </text>
    </comment>
    <comment authorId="0" ref="P46">
      <text>
        <t xml:space="preserve">OK indica datos básicos válidos. Fuera de corte no modifica saldos. SKU inválido, fecha faltante, desorden o stock negativo requieren corregirse antes de usar los costos.</t>
      </text>
    </comment>
    <comment authorId="0" ref="C47">
      <text>
        <t xml:space="preserve">Fecha efectiva. Agrega movimientos en orden cronológico de arriba hacia abajo. En una misma fecha, el orden de filas determina el costo promedio.</t>
      </text>
    </comment>
    <comment authorId="0" ref="D47">
      <text>
        <t xml:space="preserve">SKU existente y único en Productos. Si no existe o está duplicado, se marca el error y no se incorpora el movimiento.</t>
      </text>
    </comment>
    <comment authorId="0" ref="E47">
      <text>
        <t xml:space="preserve">Entrada incrementa stock; Salida reduce stock. Para ajustes de conteo autorizados, registra el sentido correcto con respaldo en una nueva fila.</t>
      </text>
    </comment>
    <comment authorId="0" ref="F47">
      <text>
        <t xml:space="preserve">Cantidad positiva en la unidad del SKU. Para una salida no puede exceder el stock previo.</t>
      </text>
    </comment>
    <comment authorId="0" ref="G47">
      <text>
        <t xml:space="preserve">Costo unitario solo para Entrada. Las salidas se valorizan al promedio previo. Ingresa cero en salidas; no es precio de venta.</t>
      </text>
    </comment>
    <comment authorId="0" ref="H47">
      <text>
        <t xml:space="preserve">Stock antes del movimiento = apertura más cambios de filas anteriores del mismo SKU.</t>
      </text>
    </comment>
    <comment authorId="0" ref="I47">
      <text>
        <t xml:space="preserve">Valor previo = apertura más cambios de valor de filas anteriores del mismo SKU.</t>
      </text>
    </comment>
    <comment authorId="0" ref="J47">
      <text>
        <t xml:space="preserve">Valor previo / stock previo. Si stock es cero se muestra cero; una salida sin stock debe corregirse.</t>
      </text>
    </comment>
    <comment authorId="0" ref="K47">
      <text>
        <t xml:space="preserve">Cantidad positiva para entradas y negativa para salidas incluidas en el período. Movimientos inválidos o fuera de corte no se suman.</t>
      </text>
    </comment>
    <comment authorId="0" ref="L47">
      <text>
        <t xml:space="preserve">Entrada: cantidad × costo de entrada. Salida: cantidad × costo promedio previo, con signo negativo.</t>
      </text>
    </comment>
    <comment authorId="0" ref="M47">
      <text>
        <t xml:space="preserve">Stock después de esta fila. Un valor negativo requiere corregir datos u orden y deja el control pendiente de revisión.</t>
      </text>
    </comment>
    <comment authorId="0" ref="N47">
      <text>
        <t xml:space="preserve">Valor de stock después del movimiento. Mantiene decimales sin redondear el cálculo.</t>
      </text>
    </comment>
    <comment authorId="0" ref="O47">
      <text>
        <t xml:space="preserve">Valor posterior / stock posterior. Método promedio ponderado móvil; no es FIFO.</t>
      </text>
    </comment>
    <comment authorId="0" ref="P47">
      <text>
        <t xml:space="preserve">OK indica datos básicos válidos. Fuera de corte no modifica saldos. SKU inválido, fecha faltante, desorden o stock negativo requieren corregirse antes de usar los costos.</t>
      </text>
    </comment>
    <comment authorId="0" ref="C48">
      <text>
        <t xml:space="preserve">Fecha efectiva. Agrega movimientos en orden cronológico de arriba hacia abajo. En una misma fecha, el orden de filas determina el costo promedio.</t>
      </text>
    </comment>
    <comment authorId="0" ref="D48">
      <text>
        <t xml:space="preserve">SKU existente y único en Productos. Si no existe o está duplicado, se marca el error y no se incorpora el movimiento.</t>
      </text>
    </comment>
    <comment authorId="0" ref="E48">
      <text>
        <t xml:space="preserve">Entrada incrementa stock; Salida reduce stock. Para ajustes de conteo autorizados, registra el sentido correcto con respaldo en una nueva fila.</t>
      </text>
    </comment>
    <comment authorId="0" ref="F48">
      <text>
        <t xml:space="preserve">Cantidad positiva en la unidad del SKU. Para una salida no puede exceder el stock previo.</t>
      </text>
    </comment>
    <comment authorId="0" ref="G48">
      <text>
        <t xml:space="preserve">Costo unitario solo para Entrada. Las salidas se valorizan al promedio previo. Ingresa cero en salidas; no es precio de venta.</t>
      </text>
    </comment>
    <comment authorId="0" ref="H48">
      <text>
        <t xml:space="preserve">Stock antes del movimiento = apertura más cambios de filas anteriores del mismo SKU.</t>
      </text>
    </comment>
    <comment authorId="0" ref="I48">
      <text>
        <t xml:space="preserve">Valor previo = apertura más cambios de valor de filas anteriores del mismo SKU.</t>
      </text>
    </comment>
    <comment authorId="0" ref="J48">
      <text>
        <t xml:space="preserve">Valor previo / stock previo. Si stock es cero se muestra cero; una salida sin stock debe corregirse.</t>
      </text>
    </comment>
    <comment authorId="0" ref="K48">
      <text>
        <t xml:space="preserve">Cantidad positiva para entradas y negativa para salidas incluidas en el período. Movimientos inválidos o fuera de corte no se suman.</t>
      </text>
    </comment>
    <comment authorId="0" ref="L48">
      <text>
        <t xml:space="preserve">Entrada: cantidad × costo de entrada. Salida: cantidad × costo promedio previo, con signo negativo.</t>
      </text>
    </comment>
    <comment authorId="0" ref="M48">
      <text>
        <t xml:space="preserve">Stock después de esta fila. Un valor negativo requiere corregir datos u orden y deja el control pendiente de revisión.</t>
      </text>
    </comment>
    <comment authorId="0" ref="N48">
      <text>
        <t xml:space="preserve">Valor de stock después del movimiento. Mantiene decimales sin redondear el cálculo.</t>
      </text>
    </comment>
    <comment authorId="0" ref="O48">
      <text>
        <t xml:space="preserve">Valor posterior / stock posterior. Método promedio ponderado móvil; no es FIFO.</t>
      </text>
    </comment>
    <comment authorId="0" ref="P48">
      <text>
        <t xml:space="preserve">OK indica datos básicos válidos. Fuera de corte no modifica saldos. SKU inválido, fecha faltante, desorden o stock negativo requieren corregirse antes de usar los costos.</t>
      </text>
    </comment>
    <comment authorId="0" ref="C49">
      <text>
        <t xml:space="preserve">Fecha efectiva. Agrega movimientos en orden cronológico de arriba hacia abajo. En una misma fecha, el orden de filas determina el costo promedio.</t>
      </text>
    </comment>
    <comment authorId="0" ref="D49">
      <text>
        <t xml:space="preserve">SKU existente y único en Productos. Si no existe o está duplicado, se marca el error y no se incorpora el movimiento.</t>
      </text>
    </comment>
    <comment authorId="0" ref="E49">
      <text>
        <t xml:space="preserve">Entrada incrementa stock; Salida reduce stock. Para ajustes de conteo autorizados, registra el sentido correcto con respaldo en una nueva fila.</t>
      </text>
    </comment>
    <comment authorId="0" ref="F49">
      <text>
        <t xml:space="preserve">Cantidad positiva en la unidad del SKU. Para una salida no puede exceder el stock previo.</t>
      </text>
    </comment>
    <comment authorId="0" ref="G49">
      <text>
        <t xml:space="preserve">Costo unitario solo para Entrada. Las salidas se valorizan al promedio previo. Ingresa cero en salidas; no es precio de venta.</t>
      </text>
    </comment>
    <comment authorId="0" ref="H49">
      <text>
        <t xml:space="preserve">Stock antes del movimiento = apertura más cambios de filas anteriores del mismo SKU.</t>
      </text>
    </comment>
    <comment authorId="0" ref="I49">
      <text>
        <t xml:space="preserve">Valor previo = apertura más cambios de valor de filas anteriores del mismo SKU.</t>
      </text>
    </comment>
    <comment authorId="0" ref="J49">
      <text>
        <t xml:space="preserve">Valor previo / stock previo. Si stock es cero se muestra cero; una salida sin stock debe corregirse.</t>
      </text>
    </comment>
    <comment authorId="0" ref="K49">
      <text>
        <t xml:space="preserve">Cantidad positiva para entradas y negativa para salidas incluidas en el período. Movimientos inválidos o fuera de corte no se suman.</t>
      </text>
    </comment>
    <comment authorId="0" ref="L49">
      <text>
        <t xml:space="preserve">Entrada: cantidad × costo de entrada. Salida: cantidad × costo promedio previo, con signo negativo.</t>
      </text>
    </comment>
    <comment authorId="0" ref="M49">
      <text>
        <t xml:space="preserve">Stock después de esta fila. Un valor negativo requiere corregir datos u orden y deja el control pendiente de revisión.</t>
      </text>
    </comment>
    <comment authorId="0" ref="N49">
      <text>
        <t xml:space="preserve">Valor de stock después del movimiento. Mantiene decimales sin redondear el cálculo.</t>
      </text>
    </comment>
    <comment authorId="0" ref="O49">
      <text>
        <t xml:space="preserve">Valor posterior / stock posterior. Método promedio ponderado móvil; no es FIFO.</t>
      </text>
    </comment>
    <comment authorId="0" ref="P49">
      <text>
        <t xml:space="preserve">OK indica datos básicos válidos. Fuera de corte no modifica saldos. SKU inválido, fecha faltante, desorden o stock negativo requieren corregirse antes de usar los costos.</t>
      </text>
    </comment>
    <comment authorId="0" ref="C50">
      <text>
        <t xml:space="preserve">Fecha efectiva. Agrega movimientos en orden cronológico de arriba hacia abajo. En una misma fecha, el orden de filas determina el costo promedio.</t>
      </text>
    </comment>
    <comment authorId="0" ref="D50">
      <text>
        <t xml:space="preserve">SKU existente y único en Productos. Si no existe o está duplicado, se marca el error y no se incorpora el movimiento.</t>
      </text>
    </comment>
    <comment authorId="0" ref="E50">
      <text>
        <t xml:space="preserve">Entrada incrementa stock; Salida reduce stock. Para ajustes de conteo autorizados, registra el sentido correcto con respaldo en una nueva fila.</t>
      </text>
    </comment>
    <comment authorId="0" ref="F50">
      <text>
        <t xml:space="preserve">Cantidad positiva en la unidad del SKU. Para una salida no puede exceder el stock previo.</t>
      </text>
    </comment>
    <comment authorId="0" ref="G50">
      <text>
        <t xml:space="preserve">Costo unitario solo para Entrada. Las salidas se valorizan al promedio previo. Ingresa cero en salidas; no es precio de venta.</t>
      </text>
    </comment>
    <comment authorId="0" ref="H50">
      <text>
        <t xml:space="preserve">Stock antes del movimiento = apertura más cambios de filas anteriores del mismo SKU.</t>
      </text>
    </comment>
    <comment authorId="0" ref="I50">
      <text>
        <t xml:space="preserve">Valor previo = apertura más cambios de valor de filas anteriores del mismo SKU.</t>
      </text>
    </comment>
    <comment authorId="0" ref="J50">
      <text>
        <t xml:space="preserve">Valor previo / stock previo. Si stock es cero se muestra cero; una salida sin stock debe corregirse.</t>
      </text>
    </comment>
    <comment authorId="0" ref="K50">
      <text>
        <t xml:space="preserve">Cantidad positiva para entradas y negativa para salidas incluidas en el período. Movimientos inválidos o fuera de corte no se suman.</t>
      </text>
    </comment>
    <comment authorId="0" ref="L50">
      <text>
        <t xml:space="preserve">Entrada: cantidad × costo de entrada. Salida: cantidad × costo promedio previo, con signo negativo.</t>
      </text>
    </comment>
    <comment authorId="0" ref="M50">
      <text>
        <t xml:space="preserve">Stock después de esta fila. Un valor negativo requiere corregir datos u orden y deja el control pendiente de revisión.</t>
      </text>
    </comment>
    <comment authorId="0" ref="N50">
      <text>
        <t xml:space="preserve">Valor de stock después del movimiento. Mantiene decimales sin redondear el cálculo.</t>
      </text>
    </comment>
    <comment authorId="0" ref="O50">
      <text>
        <t xml:space="preserve">Valor posterior / stock posterior. Método promedio ponderado móvil; no es FIFO.</t>
      </text>
    </comment>
    <comment authorId="0" ref="P50">
      <text>
        <t xml:space="preserve">OK indica datos básicos válidos. Fuera de corte no modifica saldos. SKU inválido, fecha faltante, desorden o stock negativo requieren corregirse antes de usar los costos.</t>
      </text>
    </comment>
    <comment authorId="0" ref="C51">
      <text>
        <t xml:space="preserve">Fecha efectiva. Agrega movimientos en orden cronológico de arriba hacia abajo. En una misma fecha, el orden de filas determina el costo promedio.</t>
      </text>
    </comment>
    <comment authorId="0" ref="D51">
      <text>
        <t xml:space="preserve">SKU existente y único en Productos. Si no existe o está duplicado, se marca el error y no se incorpora el movimiento.</t>
      </text>
    </comment>
    <comment authorId="0" ref="E51">
      <text>
        <t xml:space="preserve">Entrada incrementa stock; Salida reduce stock. Para ajustes de conteo autorizados, registra el sentido correcto con respaldo en una nueva fila.</t>
      </text>
    </comment>
    <comment authorId="0" ref="F51">
      <text>
        <t xml:space="preserve">Cantidad positiva en la unidad del SKU. Para una salida no puede exceder el stock previo.</t>
      </text>
    </comment>
    <comment authorId="0" ref="G51">
      <text>
        <t xml:space="preserve">Costo unitario solo para Entrada. Las salidas se valorizan al promedio previo. Ingresa cero en salidas; no es precio de venta.</t>
      </text>
    </comment>
    <comment authorId="0" ref="H51">
      <text>
        <t xml:space="preserve">Stock antes del movimiento = apertura más cambios de filas anteriores del mismo SKU.</t>
      </text>
    </comment>
    <comment authorId="0" ref="I51">
      <text>
        <t xml:space="preserve">Valor previo = apertura más cambios de valor de filas anteriores del mismo SKU.</t>
      </text>
    </comment>
    <comment authorId="0" ref="J51">
      <text>
        <t xml:space="preserve">Valor previo / stock previo. Si stock es cero se muestra cero; una salida sin stock debe corregirse.</t>
      </text>
    </comment>
    <comment authorId="0" ref="K51">
      <text>
        <t xml:space="preserve">Cantidad positiva para entradas y negativa para salidas incluidas en el período. Movimientos inválidos o fuera de corte no se suman.</t>
      </text>
    </comment>
    <comment authorId="0" ref="L51">
      <text>
        <t xml:space="preserve">Entrada: cantidad × costo de entrada. Salida: cantidad × costo promedio previo, con signo negativo.</t>
      </text>
    </comment>
    <comment authorId="0" ref="M51">
      <text>
        <t xml:space="preserve">Stock después de esta fila. Un valor negativo requiere corregir datos u orden y deja el control pendiente de revisión.</t>
      </text>
    </comment>
    <comment authorId="0" ref="N51">
      <text>
        <t xml:space="preserve">Valor de stock después del movimiento. Mantiene decimales sin redondear el cálculo.</t>
      </text>
    </comment>
    <comment authorId="0" ref="O51">
      <text>
        <t xml:space="preserve">Valor posterior / stock posterior. Método promedio ponderado móvil; no es FIFO.</t>
      </text>
    </comment>
    <comment authorId="0" ref="P51">
      <text>
        <t xml:space="preserve">OK indica datos básicos válidos. Fuera de corte no modifica saldos. SKU inválido, fecha faltante, desorden o stock negativo requieren corregirse antes de usar los costos.</t>
      </text>
    </comment>
    <comment authorId="0" ref="C52">
      <text>
        <t xml:space="preserve">Fecha efectiva. Agrega movimientos en orden cronológico de arriba hacia abajo. En una misma fecha, el orden de filas determina el costo promedio.</t>
      </text>
    </comment>
    <comment authorId="0" ref="D52">
      <text>
        <t xml:space="preserve">SKU existente y único en Productos. Si no existe o está duplicado, se marca el error y no se incorpora el movimiento.</t>
      </text>
    </comment>
    <comment authorId="0" ref="E52">
      <text>
        <t xml:space="preserve">Entrada incrementa stock; Salida reduce stock. Para ajustes de conteo autorizados, registra el sentido correcto con respaldo en una nueva fila.</t>
      </text>
    </comment>
    <comment authorId="0" ref="F52">
      <text>
        <t xml:space="preserve">Cantidad positiva en la unidad del SKU. Para una salida no puede exceder el stock previo.</t>
      </text>
    </comment>
    <comment authorId="0" ref="G52">
      <text>
        <t xml:space="preserve">Costo unitario solo para Entrada. Las salidas se valorizan al promedio previo. Ingresa cero en salidas; no es precio de venta.</t>
      </text>
    </comment>
    <comment authorId="0" ref="H52">
      <text>
        <t xml:space="preserve">Stock antes del movimiento = apertura más cambios de filas anteriores del mismo SKU.</t>
      </text>
    </comment>
    <comment authorId="0" ref="I52">
      <text>
        <t xml:space="preserve">Valor previo = apertura más cambios de valor de filas anteriores del mismo SKU.</t>
      </text>
    </comment>
    <comment authorId="0" ref="J52">
      <text>
        <t xml:space="preserve">Valor previo / stock previo. Si stock es cero se muestra cero; una salida sin stock debe corregirse.</t>
      </text>
    </comment>
    <comment authorId="0" ref="K52">
      <text>
        <t xml:space="preserve">Cantidad positiva para entradas y negativa para salidas incluidas en el período. Movimientos inválidos o fuera de corte no se suman.</t>
      </text>
    </comment>
    <comment authorId="0" ref="L52">
      <text>
        <t xml:space="preserve">Entrada: cantidad × costo de entrada. Salida: cantidad × costo promedio previo, con signo negativo.</t>
      </text>
    </comment>
    <comment authorId="0" ref="M52">
      <text>
        <t xml:space="preserve">Stock después de esta fila. Un valor negativo requiere corregir datos u orden y deja el control pendiente de revisión.</t>
      </text>
    </comment>
    <comment authorId="0" ref="N52">
      <text>
        <t xml:space="preserve">Valor de stock después del movimiento. Mantiene decimales sin redondear el cálculo.</t>
      </text>
    </comment>
    <comment authorId="0" ref="O52">
      <text>
        <t xml:space="preserve">Valor posterior / stock posterior. Método promedio ponderado móvil; no es FIFO.</t>
      </text>
    </comment>
    <comment authorId="0" ref="P52">
      <text>
        <t xml:space="preserve">OK indica datos básicos válidos. Fuera de corte no modifica saldos. SKU inválido, fecha faltante, desorden o stock negativo requieren corregirse antes de usar los costos.</t>
      </text>
    </comment>
    <comment authorId="0" ref="C53">
      <text>
        <t xml:space="preserve">Fecha efectiva. Agrega movimientos en orden cronológico de arriba hacia abajo. En una misma fecha, el orden de filas determina el costo promedio.</t>
      </text>
    </comment>
    <comment authorId="0" ref="D53">
      <text>
        <t xml:space="preserve">SKU existente y único en Productos. Si no existe o está duplicado, se marca el error y no se incorpora el movimiento.</t>
      </text>
    </comment>
    <comment authorId="0" ref="E53">
      <text>
        <t xml:space="preserve">Entrada incrementa stock; Salida reduce stock. Para ajustes de conteo autorizados, registra el sentido correcto con respaldo en una nueva fila.</t>
      </text>
    </comment>
    <comment authorId="0" ref="F53">
      <text>
        <t xml:space="preserve">Cantidad positiva en la unidad del SKU. Para una salida no puede exceder el stock previo.</t>
      </text>
    </comment>
    <comment authorId="0" ref="G53">
      <text>
        <t xml:space="preserve">Costo unitario solo para Entrada. Las salidas se valorizan al promedio previo. Ingresa cero en salidas; no es precio de venta.</t>
      </text>
    </comment>
    <comment authorId="0" ref="H53">
      <text>
        <t xml:space="preserve">Stock antes del movimiento = apertura más cambios de filas anteriores del mismo SKU.</t>
      </text>
    </comment>
    <comment authorId="0" ref="I53">
      <text>
        <t xml:space="preserve">Valor previo = apertura más cambios de valor de filas anteriores del mismo SKU.</t>
      </text>
    </comment>
    <comment authorId="0" ref="J53">
      <text>
        <t xml:space="preserve">Valor previo / stock previo. Si stock es cero se muestra cero; una salida sin stock debe corregirse.</t>
      </text>
    </comment>
    <comment authorId="0" ref="K53">
      <text>
        <t xml:space="preserve">Cantidad positiva para entradas y negativa para salidas incluidas en el período. Movimientos inválidos o fuera de corte no se suman.</t>
      </text>
    </comment>
    <comment authorId="0" ref="L53">
      <text>
        <t xml:space="preserve">Entrada: cantidad × costo de entrada. Salida: cantidad × costo promedio previo, con signo negativo.</t>
      </text>
    </comment>
    <comment authorId="0" ref="M53">
      <text>
        <t xml:space="preserve">Stock después de esta fila. Un valor negativo requiere corregir datos u orden y deja el control pendiente de revisión.</t>
      </text>
    </comment>
    <comment authorId="0" ref="N53">
      <text>
        <t xml:space="preserve">Valor de stock después del movimiento. Mantiene decimales sin redondear el cálculo.</t>
      </text>
    </comment>
    <comment authorId="0" ref="O53">
      <text>
        <t xml:space="preserve">Valor posterior / stock posterior. Método promedio ponderado móvil; no es FIFO.</t>
      </text>
    </comment>
    <comment authorId="0" ref="P53">
      <text>
        <t xml:space="preserve">OK indica datos básicos válidos. Fuera de corte no modifica saldos. SKU inválido, fecha faltante, desorden o stock negativo requieren corregirse antes de usar los costos.</t>
      </text>
    </comment>
    <comment authorId="0" ref="C54">
      <text>
        <t xml:space="preserve">Fecha efectiva. Agrega movimientos en orden cronológico de arriba hacia abajo. En una misma fecha, el orden de filas determina el costo promedio.</t>
      </text>
    </comment>
    <comment authorId="0" ref="D54">
      <text>
        <t xml:space="preserve">SKU existente y único en Productos. Si no existe o está duplicado, se marca el error y no se incorpora el movimiento.</t>
      </text>
    </comment>
    <comment authorId="0" ref="E54">
      <text>
        <t xml:space="preserve">Entrada incrementa stock; Salida reduce stock. Para ajustes de conteo autorizados, registra el sentido correcto con respaldo en una nueva fila.</t>
      </text>
    </comment>
    <comment authorId="0" ref="F54">
      <text>
        <t xml:space="preserve">Cantidad positiva en la unidad del SKU. Para una salida no puede exceder el stock previo.</t>
      </text>
    </comment>
    <comment authorId="0" ref="G54">
      <text>
        <t xml:space="preserve">Costo unitario solo para Entrada. Las salidas se valorizan al promedio previo. Ingresa cero en salidas; no es precio de venta.</t>
      </text>
    </comment>
    <comment authorId="0" ref="H54">
      <text>
        <t xml:space="preserve">Stock antes del movimiento = apertura más cambios de filas anteriores del mismo SKU.</t>
      </text>
    </comment>
    <comment authorId="0" ref="I54">
      <text>
        <t xml:space="preserve">Valor previo = apertura más cambios de valor de filas anteriores del mismo SKU.</t>
      </text>
    </comment>
    <comment authorId="0" ref="J54">
      <text>
        <t xml:space="preserve">Valor previo / stock previo. Si stock es cero se muestra cero; una salida sin stock debe corregirse.</t>
      </text>
    </comment>
    <comment authorId="0" ref="K54">
      <text>
        <t xml:space="preserve">Cantidad positiva para entradas y negativa para salidas incluidas en el período. Movimientos inválidos o fuera de corte no se suman.</t>
      </text>
    </comment>
    <comment authorId="0" ref="L54">
      <text>
        <t xml:space="preserve">Entrada: cantidad × costo de entrada. Salida: cantidad × costo promedio previo, con signo negativo.</t>
      </text>
    </comment>
    <comment authorId="0" ref="M54">
      <text>
        <t xml:space="preserve">Stock después de esta fila. Un valor negativo requiere corregir datos u orden y deja el control pendiente de revisión.</t>
      </text>
    </comment>
    <comment authorId="0" ref="N54">
      <text>
        <t xml:space="preserve">Valor de stock después del movimiento. Mantiene decimales sin redondear el cálculo.</t>
      </text>
    </comment>
    <comment authorId="0" ref="O54">
      <text>
        <t xml:space="preserve">Valor posterior / stock posterior. Método promedio ponderado móvil; no es FIFO.</t>
      </text>
    </comment>
    <comment authorId="0" ref="P54">
      <text>
        <t xml:space="preserve">OK indica datos básicos válidos. Fuera de corte no modifica saldos. SKU inválido, fecha faltante, desorden o stock negativo requieren corregirse antes de usar los costos.</t>
      </text>
    </comment>
    <comment authorId="0" ref="C55">
      <text>
        <t xml:space="preserve">Fecha efectiva. Agrega movimientos en orden cronológico de arriba hacia abajo. En una misma fecha, el orden de filas determina el costo promedio.</t>
      </text>
    </comment>
    <comment authorId="0" ref="D55">
      <text>
        <t xml:space="preserve">SKU existente y único en Productos. Si no existe o está duplicado, se marca el error y no se incorpora el movimiento.</t>
      </text>
    </comment>
    <comment authorId="0" ref="E55">
      <text>
        <t xml:space="preserve">Entrada incrementa stock; Salida reduce stock. Para ajustes de conteo autorizados, registra el sentido correcto con respaldo en una nueva fila.</t>
      </text>
    </comment>
    <comment authorId="0" ref="F55">
      <text>
        <t xml:space="preserve">Cantidad positiva en la unidad del SKU. Para una salida no puede exceder el stock previo.</t>
      </text>
    </comment>
    <comment authorId="0" ref="G55">
      <text>
        <t xml:space="preserve">Costo unitario solo para Entrada. Las salidas se valorizan al promedio previo. Ingresa cero en salidas; no es precio de venta.</t>
      </text>
    </comment>
    <comment authorId="0" ref="H55">
      <text>
        <t xml:space="preserve">Stock antes del movimiento = apertura más cambios de filas anteriores del mismo SKU.</t>
      </text>
    </comment>
    <comment authorId="0" ref="I55">
      <text>
        <t xml:space="preserve">Valor previo = apertura más cambios de valor de filas anteriores del mismo SKU.</t>
      </text>
    </comment>
    <comment authorId="0" ref="J55">
      <text>
        <t xml:space="preserve">Valor previo / stock previo. Si stock es cero se muestra cero; una salida sin stock debe corregirse.</t>
      </text>
    </comment>
    <comment authorId="0" ref="K55">
      <text>
        <t xml:space="preserve">Cantidad positiva para entradas y negativa para salidas incluidas en el período. Movimientos inválidos o fuera de corte no se suman.</t>
      </text>
    </comment>
    <comment authorId="0" ref="L55">
      <text>
        <t xml:space="preserve">Entrada: cantidad × costo de entrada. Salida: cantidad × costo promedio previo, con signo negativo.</t>
      </text>
    </comment>
    <comment authorId="0" ref="M55">
      <text>
        <t xml:space="preserve">Stock después de esta fila. Un valor negativo requiere corregir datos u orden y deja el control pendiente de revisión.</t>
      </text>
    </comment>
    <comment authorId="0" ref="N55">
      <text>
        <t xml:space="preserve">Valor de stock después del movimiento. Mantiene decimales sin redondear el cálculo.</t>
      </text>
    </comment>
    <comment authorId="0" ref="O55">
      <text>
        <t xml:space="preserve">Valor posterior / stock posterior. Método promedio ponderado móvil; no es FIFO.</t>
      </text>
    </comment>
    <comment authorId="0" ref="P55">
      <text>
        <t xml:space="preserve">OK indica datos básicos válidos. Fuera de corte no modifica saldos. SKU inválido, fecha faltante, desorden o stock negativo requieren corregirse antes de usar los costos.</t>
      </text>
    </comment>
    <comment authorId="0" ref="C56">
      <text>
        <t xml:space="preserve">Fecha efectiva. Agrega movimientos en orden cronológico de arriba hacia abajo. En una misma fecha, el orden de filas determina el costo promedio.</t>
      </text>
    </comment>
    <comment authorId="0" ref="D56">
      <text>
        <t xml:space="preserve">SKU existente y único en Productos. Si no existe o está duplicado, se marca el error y no se incorpora el movimiento.</t>
      </text>
    </comment>
    <comment authorId="0" ref="E56">
      <text>
        <t xml:space="preserve">Entrada incrementa stock; Salida reduce stock. Para ajustes de conteo autorizados, registra el sentido correcto con respaldo en una nueva fila.</t>
      </text>
    </comment>
    <comment authorId="0" ref="F56">
      <text>
        <t xml:space="preserve">Cantidad positiva en la unidad del SKU. Para una salida no puede exceder el stock previo.</t>
      </text>
    </comment>
    <comment authorId="0" ref="G56">
      <text>
        <t xml:space="preserve">Costo unitario solo para Entrada. Las salidas se valorizan al promedio previo. Ingresa cero en salidas; no es precio de venta.</t>
      </text>
    </comment>
    <comment authorId="0" ref="H56">
      <text>
        <t xml:space="preserve">Stock antes del movimiento = apertura más cambios de filas anteriores del mismo SKU.</t>
      </text>
    </comment>
    <comment authorId="0" ref="I56">
      <text>
        <t xml:space="preserve">Valor previo = apertura más cambios de valor de filas anteriores del mismo SKU.</t>
      </text>
    </comment>
    <comment authorId="0" ref="J56">
      <text>
        <t xml:space="preserve">Valor previo / stock previo. Si stock es cero se muestra cero; una salida sin stock debe corregirse.</t>
      </text>
    </comment>
    <comment authorId="0" ref="K56">
      <text>
        <t xml:space="preserve">Cantidad positiva para entradas y negativa para salidas incluidas en el período. Movimientos inválidos o fuera de corte no se suman.</t>
      </text>
    </comment>
    <comment authorId="0" ref="L56">
      <text>
        <t xml:space="preserve">Entrada: cantidad × costo de entrada. Salida: cantidad × costo promedio previo, con signo negativo.</t>
      </text>
    </comment>
    <comment authorId="0" ref="M56">
      <text>
        <t xml:space="preserve">Stock después de esta fila. Un valor negativo requiere corregir datos u orden y deja el control pendiente de revisión.</t>
      </text>
    </comment>
    <comment authorId="0" ref="N56">
      <text>
        <t xml:space="preserve">Valor de stock después del movimiento. Mantiene decimales sin redondear el cálculo.</t>
      </text>
    </comment>
    <comment authorId="0" ref="O56">
      <text>
        <t xml:space="preserve">Valor posterior / stock posterior. Método promedio ponderado móvil; no es FIFO.</t>
      </text>
    </comment>
    <comment authorId="0" ref="P56">
      <text>
        <t xml:space="preserve">OK indica datos básicos válidos. Fuera de corte no modifica saldos. SKU inválido, fecha faltante, desorden o stock negativo requieren corregirse antes de usar los costos.</t>
      </text>
    </comment>
    <comment authorId="0" ref="C57">
      <text>
        <t xml:space="preserve">Fecha efectiva. Agrega movimientos en orden cronológico de arriba hacia abajo. En una misma fecha, el orden de filas determina el costo promedio.</t>
      </text>
    </comment>
    <comment authorId="0" ref="D57">
      <text>
        <t xml:space="preserve">SKU existente y único en Productos. Si no existe o está duplicado, se marca el error y no se incorpora el movimiento.</t>
      </text>
    </comment>
    <comment authorId="0" ref="E57">
      <text>
        <t xml:space="preserve">Entrada incrementa stock; Salida reduce stock. Para ajustes de conteo autorizados, registra el sentido correcto con respaldo en una nueva fila.</t>
      </text>
    </comment>
    <comment authorId="0" ref="F57">
      <text>
        <t xml:space="preserve">Cantidad positiva en la unidad del SKU. Para una salida no puede exceder el stock previo.</t>
      </text>
    </comment>
    <comment authorId="0" ref="G57">
      <text>
        <t xml:space="preserve">Costo unitario solo para Entrada. Las salidas se valorizan al promedio previo. Ingresa cero en salidas; no es precio de venta.</t>
      </text>
    </comment>
    <comment authorId="0" ref="H57">
      <text>
        <t xml:space="preserve">Stock antes del movimiento = apertura más cambios de filas anteriores del mismo SKU.</t>
      </text>
    </comment>
    <comment authorId="0" ref="I57">
      <text>
        <t xml:space="preserve">Valor previo = apertura más cambios de valor de filas anteriores del mismo SKU.</t>
      </text>
    </comment>
    <comment authorId="0" ref="J57">
      <text>
        <t xml:space="preserve">Valor previo / stock previo. Si stock es cero se muestra cero; una salida sin stock debe corregirse.</t>
      </text>
    </comment>
    <comment authorId="0" ref="K57">
      <text>
        <t xml:space="preserve">Cantidad positiva para entradas y negativa para salidas incluidas en el período. Movimientos inválidos o fuera de corte no se suman.</t>
      </text>
    </comment>
    <comment authorId="0" ref="L57">
      <text>
        <t xml:space="preserve">Entrada: cantidad × costo de entrada. Salida: cantidad × costo promedio previo, con signo negativo.</t>
      </text>
    </comment>
    <comment authorId="0" ref="M57">
      <text>
        <t xml:space="preserve">Stock después de esta fila. Un valor negativo requiere corregir datos u orden y deja el control pendiente de revisión.</t>
      </text>
    </comment>
    <comment authorId="0" ref="N57">
      <text>
        <t xml:space="preserve">Valor de stock después del movimiento. Mantiene decimales sin redondear el cálculo.</t>
      </text>
    </comment>
    <comment authorId="0" ref="O57">
      <text>
        <t xml:space="preserve">Valor posterior / stock posterior. Método promedio ponderado móvil; no es FIFO.</t>
      </text>
    </comment>
    <comment authorId="0" ref="P57">
      <text>
        <t xml:space="preserve">OK indica datos básicos válidos. Fuera de corte no modifica saldos. SKU inválido, fecha faltante, desorden o stock negativo requieren corregirse antes de usar los costos.</t>
      </text>
    </comment>
    <comment authorId="0" ref="C58">
      <text>
        <t xml:space="preserve">Fecha efectiva. Agrega movimientos en orden cronológico de arriba hacia abajo. En una misma fecha, el orden de filas determina el costo promedio.</t>
      </text>
    </comment>
    <comment authorId="0" ref="D58">
      <text>
        <t xml:space="preserve">SKU existente y único en Productos. Si no existe o está duplicado, se marca el error y no se incorpora el movimiento.</t>
      </text>
    </comment>
    <comment authorId="0" ref="E58">
      <text>
        <t xml:space="preserve">Entrada incrementa stock; Salida reduce stock. Para ajustes de conteo autorizados, registra el sentido correcto con respaldo en una nueva fila.</t>
      </text>
    </comment>
    <comment authorId="0" ref="F58">
      <text>
        <t xml:space="preserve">Cantidad positiva en la unidad del SKU. Para una salida no puede exceder el stock previo.</t>
      </text>
    </comment>
    <comment authorId="0" ref="G58">
      <text>
        <t xml:space="preserve">Costo unitario solo para Entrada. Las salidas se valorizan al promedio previo. Ingresa cero en salidas; no es precio de venta.</t>
      </text>
    </comment>
    <comment authorId="0" ref="H58">
      <text>
        <t xml:space="preserve">Stock antes del movimiento = apertura más cambios de filas anteriores del mismo SKU.</t>
      </text>
    </comment>
    <comment authorId="0" ref="I58">
      <text>
        <t xml:space="preserve">Valor previo = apertura más cambios de valor de filas anteriores del mismo SKU.</t>
      </text>
    </comment>
    <comment authorId="0" ref="J58">
      <text>
        <t xml:space="preserve">Valor previo / stock previo. Si stock es cero se muestra cero; una salida sin stock debe corregirse.</t>
      </text>
    </comment>
    <comment authorId="0" ref="K58">
      <text>
        <t xml:space="preserve">Cantidad positiva para entradas y negativa para salidas incluidas en el período. Movimientos inválidos o fuera de corte no se suman.</t>
      </text>
    </comment>
    <comment authorId="0" ref="L58">
      <text>
        <t xml:space="preserve">Entrada: cantidad × costo de entrada. Salida: cantidad × costo promedio previo, con signo negativo.</t>
      </text>
    </comment>
    <comment authorId="0" ref="M58">
      <text>
        <t xml:space="preserve">Stock después de esta fila. Un valor negativo requiere corregir datos u orden y deja el control pendiente de revisión.</t>
      </text>
    </comment>
    <comment authorId="0" ref="N58">
      <text>
        <t xml:space="preserve">Valor de stock después del movimiento. Mantiene decimales sin redondear el cálculo.</t>
      </text>
    </comment>
    <comment authorId="0" ref="O58">
      <text>
        <t xml:space="preserve">Valor posterior / stock posterior. Método promedio ponderado móvil; no es FIFO.</t>
      </text>
    </comment>
    <comment authorId="0" ref="P58">
      <text>
        <t xml:space="preserve">OK indica datos básicos válidos. Fuera de corte no modifica saldos. SKU inválido, fecha faltante, desorden o stock negativo requieren corregirse antes de usar los costos.</t>
      </text>
    </comment>
    <comment authorId="0" ref="C59">
      <text>
        <t xml:space="preserve">Fecha efectiva. Agrega movimientos en orden cronológico de arriba hacia abajo. En una misma fecha, el orden de filas determina el costo promedio.</t>
      </text>
    </comment>
    <comment authorId="0" ref="D59">
      <text>
        <t xml:space="preserve">SKU existente y único en Productos. Si no existe o está duplicado, se marca el error y no se incorpora el movimiento.</t>
      </text>
    </comment>
    <comment authorId="0" ref="E59">
      <text>
        <t xml:space="preserve">Entrada incrementa stock; Salida reduce stock. Para ajustes de conteo autorizados, registra el sentido correcto con respaldo en una nueva fila.</t>
      </text>
    </comment>
    <comment authorId="0" ref="F59">
      <text>
        <t xml:space="preserve">Cantidad positiva en la unidad del SKU. Para una salida no puede exceder el stock previo.</t>
      </text>
    </comment>
    <comment authorId="0" ref="G59">
      <text>
        <t xml:space="preserve">Costo unitario solo para Entrada. Las salidas se valorizan al promedio previo. Ingresa cero en salidas; no es precio de venta.</t>
      </text>
    </comment>
    <comment authorId="0" ref="H59">
      <text>
        <t xml:space="preserve">Stock antes del movimiento = apertura más cambios de filas anteriores del mismo SKU.</t>
      </text>
    </comment>
    <comment authorId="0" ref="I59">
      <text>
        <t xml:space="preserve">Valor previo = apertura más cambios de valor de filas anteriores del mismo SKU.</t>
      </text>
    </comment>
    <comment authorId="0" ref="J59">
      <text>
        <t xml:space="preserve">Valor previo / stock previo. Si stock es cero se muestra cero; una salida sin stock debe corregirse.</t>
      </text>
    </comment>
    <comment authorId="0" ref="K59">
      <text>
        <t xml:space="preserve">Cantidad positiva para entradas y negativa para salidas incluidas en el período. Movimientos inválidos o fuera de corte no se suman.</t>
      </text>
    </comment>
    <comment authorId="0" ref="L59">
      <text>
        <t xml:space="preserve">Entrada: cantidad × costo de entrada. Salida: cantidad × costo promedio previo, con signo negativo.</t>
      </text>
    </comment>
    <comment authorId="0" ref="M59">
      <text>
        <t xml:space="preserve">Stock después de esta fila. Un valor negativo requiere corregir datos u orden y deja el control pendiente de revisión.</t>
      </text>
    </comment>
    <comment authorId="0" ref="N59">
      <text>
        <t xml:space="preserve">Valor de stock después del movimiento. Mantiene decimales sin redondear el cálculo.</t>
      </text>
    </comment>
    <comment authorId="0" ref="O59">
      <text>
        <t xml:space="preserve">Valor posterior / stock posterior. Método promedio ponderado móvil; no es FIFO.</t>
      </text>
    </comment>
    <comment authorId="0" ref="P59">
      <text>
        <t xml:space="preserve">OK indica datos básicos válidos. Fuera de corte no modifica saldos. SKU inválido, fecha faltante, desorden o stock negativo requieren corregirse antes de usar los costos.</t>
      </text>
    </comment>
    <comment authorId="0" ref="C60">
      <text>
        <t xml:space="preserve">Fecha efectiva. Agrega movimientos en orden cronológico de arriba hacia abajo. En una misma fecha, el orden de filas determina el costo promedio.</t>
      </text>
    </comment>
    <comment authorId="0" ref="D60">
      <text>
        <t xml:space="preserve">SKU existente y único en Productos. Si no existe o está duplicado, se marca el error y no se incorpora el movimiento.</t>
      </text>
    </comment>
    <comment authorId="0" ref="E60">
      <text>
        <t xml:space="preserve">Entrada incrementa stock; Salida reduce stock. Para ajustes de conteo autorizados, registra el sentido correcto con respaldo en una nueva fila.</t>
      </text>
    </comment>
    <comment authorId="0" ref="F60">
      <text>
        <t xml:space="preserve">Cantidad positiva en la unidad del SKU. Para una salida no puede exceder el stock previo.</t>
      </text>
    </comment>
    <comment authorId="0" ref="G60">
      <text>
        <t xml:space="preserve">Costo unitario solo para Entrada. Las salidas se valorizan al promedio previo. Ingresa cero en salidas; no es precio de venta.</t>
      </text>
    </comment>
    <comment authorId="0" ref="H60">
      <text>
        <t xml:space="preserve">Stock antes del movimiento = apertura más cambios de filas anteriores del mismo SKU.</t>
      </text>
    </comment>
    <comment authorId="0" ref="I60">
      <text>
        <t xml:space="preserve">Valor previo = apertura más cambios de valor de filas anteriores del mismo SKU.</t>
      </text>
    </comment>
    <comment authorId="0" ref="J60">
      <text>
        <t xml:space="preserve">Valor previo / stock previo. Si stock es cero se muestra cero; una salida sin stock debe corregirse.</t>
      </text>
    </comment>
    <comment authorId="0" ref="K60">
      <text>
        <t xml:space="preserve">Cantidad positiva para entradas y negativa para salidas incluidas en el período. Movimientos inválidos o fuera de corte no se suman.</t>
      </text>
    </comment>
    <comment authorId="0" ref="L60">
      <text>
        <t xml:space="preserve">Entrada: cantidad × costo de entrada. Salida: cantidad × costo promedio previo, con signo negativo.</t>
      </text>
    </comment>
    <comment authorId="0" ref="M60">
      <text>
        <t xml:space="preserve">Stock después de esta fila. Un valor negativo requiere corregir datos u orden y deja el control pendiente de revisión.</t>
      </text>
    </comment>
    <comment authorId="0" ref="N60">
      <text>
        <t xml:space="preserve">Valor de stock después del movimiento. Mantiene decimales sin redondear el cálculo.</t>
      </text>
    </comment>
    <comment authorId="0" ref="O60">
      <text>
        <t xml:space="preserve">Valor posterior / stock posterior. Método promedio ponderado móvil; no es FIFO.</t>
      </text>
    </comment>
    <comment authorId="0" ref="P60">
      <text>
        <t xml:space="preserve">OK indica datos básicos válidos. Fuera de corte no modifica saldos. SKU inválido, fecha faltante, desorden o stock negativo requieren corregirse antes de usar los costos.</t>
      </text>
    </comment>
    <comment authorId="0" ref="C61">
      <text>
        <t xml:space="preserve">Fecha efectiva. Agrega movimientos en orden cronológico de arriba hacia abajo. En una misma fecha, el orden de filas determina el costo promedio.</t>
      </text>
    </comment>
    <comment authorId="0" ref="D61">
      <text>
        <t xml:space="preserve">SKU existente y único en Productos. Si no existe o está duplicado, se marca el error y no se incorpora el movimiento.</t>
      </text>
    </comment>
    <comment authorId="0" ref="E61">
      <text>
        <t xml:space="preserve">Entrada incrementa stock; Salida reduce stock. Para ajustes de conteo autorizados, registra el sentido correcto con respaldo en una nueva fila.</t>
      </text>
    </comment>
    <comment authorId="0" ref="F61">
      <text>
        <t xml:space="preserve">Cantidad positiva en la unidad del SKU. Para una salida no puede exceder el stock previo.</t>
      </text>
    </comment>
    <comment authorId="0" ref="G61">
      <text>
        <t xml:space="preserve">Costo unitario solo para Entrada. Las salidas se valorizan al promedio previo. Ingresa cero en salidas; no es precio de venta.</t>
      </text>
    </comment>
    <comment authorId="0" ref="H61">
      <text>
        <t xml:space="preserve">Stock antes del movimiento = apertura más cambios de filas anteriores del mismo SKU.</t>
      </text>
    </comment>
    <comment authorId="0" ref="I61">
      <text>
        <t xml:space="preserve">Valor previo = apertura más cambios de valor de filas anteriores del mismo SKU.</t>
      </text>
    </comment>
    <comment authorId="0" ref="J61">
      <text>
        <t xml:space="preserve">Valor previo / stock previo. Si stock es cero se muestra cero; una salida sin stock debe corregirse.</t>
      </text>
    </comment>
    <comment authorId="0" ref="K61">
      <text>
        <t xml:space="preserve">Cantidad positiva para entradas y negativa para salidas incluidas en el período. Movimientos inválidos o fuera de corte no se suman.</t>
      </text>
    </comment>
    <comment authorId="0" ref="L61">
      <text>
        <t xml:space="preserve">Entrada: cantidad × costo de entrada. Salida: cantidad × costo promedio previo, con signo negativo.</t>
      </text>
    </comment>
    <comment authorId="0" ref="M61">
      <text>
        <t xml:space="preserve">Stock después de esta fila. Un valor negativo requiere corregir datos u orden y deja el control pendiente de revisión.</t>
      </text>
    </comment>
    <comment authorId="0" ref="N61">
      <text>
        <t xml:space="preserve">Valor de stock después del movimiento. Mantiene decimales sin redondear el cálculo.</t>
      </text>
    </comment>
    <comment authorId="0" ref="O61">
      <text>
        <t xml:space="preserve">Valor posterior / stock posterior. Método promedio ponderado móvil; no es FIFO.</t>
      </text>
    </comment>
    <comment authorId="0" ref="P61">
      <text>
        <t xml:space="preserve">OK indica datos básicos válidos. Fuera de corte no modifica saldos. SKU inválido, fecha faltante, desorden o stock negativo requieren corregirse antes de usar los costos.</t>
      </text>
    </comment>
    <comment authorId="0" ref="C62">
      <text>
        <t xml:space="preserve">Fecha efectiva. Agrega movimientos en orden cronológico de arriba hacia abajo. En una misma fecha, el orden de filas determina el costo promedio.</t>
      </text>
    </comment>
    <comment authorId="0" ref="D62">
      <text>
        <t xml:space="preserve">SKU existente y único en Productos. Si no existe o está duplicado, se marca el error y no se incorpora el movimiento.</t>
      </text>
    </comment>
    <comment authorId="0" ref="E62">
      <text>
        <t xml:space="preserve">Entrada incrementa stock; Salida reduce stock. Para ajustes de conteo autorizados, registra el sentido correcto con respaldo en una nueva fila.</t>
      </text>
    </comment>
    <comment authorId="0" ref="F62">
      <text>
        <t xml:space="preserve">Cantidad positiva en la unidad del SKU. Para una salida no puede exceder el stock previo.</t>
      </text>
    </comment>
    <comment authorId="0" ref="G62">
      <text>
        <t xml:space="preserve">Costo unitario solo para Entrada. Las salidas se valorizan al promedio previo. Ingresa cero en salidas; no es precio de venta.</t>
      </text>
    </comment>
    <comment authorId="0" ref="H62">
      <text>
        <t xml:space="preserve">Stock antes del movimiento = apertura más cambios de filas anteriores del mismo SKU.</t>
      </text>
    </comment>
    <comment authorId="0" ref="I62">
      <text>
        <t xml:space="preserve">Valor previo = apertura más cambios de valor de filas anteriores del mismo SKU.</t>
      </text>
    </comment>
    <comment authorId="0" ref="J62">
      <text>
        <t xml:space="preserve">Valor previo / stock previo. Si stock es cero se muestra cero; una salida sin stock debe corregirse.</t>
      </text>
    </comment>
    <comment authorId="0" ref="K62">
      <text>
        <t xml:space="preserve">Cantidad positiva para entradas y negativa para salidas incluidas en el período. Movimientos inválidos o fuera de corte no se suman.</t>
      </text>
    </comment>
    <comment authorId="0" ref="L62">
      <text>
        <t xml:space="preserve">Entrada: cantidad × costo de entrada. Salida: cantidad × costo promedio previo, con signo negativo.</t>
      </text>
    </comment>
    <comment authorId="0" ref="M62">
      <text>
        <t xml:space="preserve">Stock después de esta fila. Un valor negativo requiere corregir datos u orden y deja el control pendiente de revisión.</t>
      </text>
    </comment>
    <comment authorId="0" ref="N62">
      <text>
        <t xml:space="preserve">Valor de stock después del movimiento. Mantiene decimales sin redondear el cálculo.</t>
      </text>
    </comment>
    <comment authorId="0" ref="O62">
      <text>
        <t xml:space="preserve">Valor posterior / stock posterior. Método promedio ponderado móvil; no es FIFO.</t>
      </text>
    </comment>
    <comment authorId="0" ref="P62">
      <text>
        <t xml:space="preserve">OK indica datos básicos válidos. Fuera de corte no modifica saldos. SKU inválido, fecha faltante, desorden o stock negativo requieren corregirse antes de usar los costos.</t>
      </text>
    </comment>
    <comment authorId="0" ref="C63">
      <text>
        <t xml:space="preserve">Fecha efectiva. Agrega movimientos en orden cronológico de arriba hacia abajo. En una misma fecha, el orden de filas determina el costo promedio.</t>
      </text>
    </comment>
    <comment authorId="0" ref="D63">
      <text>
        <t xml:space="preserve">SKU existente y único en Productos. Si no existe o está duplicado, se marca el error y no se incorpora el movimiento.</t>
      </text>
    </comment>
    <comment authorId="0" ref="E63">
      <text>
        <t xml:space="preserve">Entrada incrementa stock; Salida reduce stock. Para ajustes de conteo autorizados, registra el sentido correcto con respaldo en una nueva fila.</t>
      </text>
    </comment>
    <comment authorId="0" ref="F63">
      <text>
        <t xml:space="preserve">Cantidad positiva en la unidad del SKU. Para una salida no puede exceder el stock previo.</t>
      </text>
    </comment>
    <comment authorId="0" ref="G63">
      <text>
        <t xml:space="preserve">Costo unitario solo para Entrada. Las salidas se valorizan al promedio previo. Ingresa cero en salidas; no es precio de venta.</t>
      </text>
    </comment>
    <comment authorId="0" ref="H63">
      <text>
        <t xml:space="preserve">Stock antes del movimiento = apertura más cambios de filas anteriores del mismo SKU.</t>
      </text>
    </comment>
    <comment authorId="0" ref="I63">
      <text>
        <t xml:space="preserve">Valor previo = apertura más cambios de valor de filas anteriores del mismo SKU.</t>
      </text>
    </comment>
    <comment authorId="0" ref="J63">
      <text>
        <t xml:space="preserve">Valor previo / stock previo. Si stock es cero se muestra cero; una salida sin stock debe corregirse.</t>
      </text>
    </comment>
    <comment authorId="0" ref="K63">
      <text>
        <t xml:space="preserve">Cantidad positiva para entradas y negativa para salidas incluidas en el período. Movimientos inválidos o fuera de corte no se suman.</t>
      </text>
    </comment>
    <comment authorId="0" ref="L63">
      <text>
        <t xml:space="preserve">Entrada: cantidad × costo de entrada. Salida: cantidad × costo promedio previo, con signo negativo.</t>
      </text>
    </comment>
    <comment authorId="0" ref="M63">
      <text>
        <t xml:space="preserve">Stock después de esta fila. Un valor negativo requiere corregir datos u orden y deja el control pendiente de revisión.</t>
      </text>
    </comment>
    <comment authorId="0" ref="N63">
      <text>
        <t xml:space="preserve">Valor de stock después del movimiento. Mantiene decimales sin redondear el cálculo.</t>
      </text>
    </comment>
    <comment authorId="0" ref="O63">
      <text>
        <t xml:space="preserve">Valor posterior / stock posterior. Método promedio ponderado móvil; no es FIFO.</t>
      </text>
    </comment>
    <comment authorId="0" ref="P63">
      <text>
        <t xml:space="preserve">OK indica datos básicos válidos. Fuera de corte no modifica saldos. SKU inválido, fecha faltante, desorden o stock negativo requieren corregirse antes de usar los costos.</t>
      </text>
    </comment>
    <comment authorId="0" ref="C64">
      <text>
        <t xml:space="preserve">Fecha efectiva. Agrega movimientos en orden cronológico de arriba hacia abajo. En una misma fecha, el orden de filas determina el costo promedio.</t>
      </text>
    </comment>
    <comment authorId="0" ref="D64">
      <text>
        <t xml:space="preserve">SKU existente y único en Productos. Si no existe o está duplicado, se marca el error y no se incorpora el movimiento.</t>
      </text>
    </comment>
    <comment authorId="0" ref="E64">
      <text>
        <t xml:space="preserve">Entrada incrementa stock; Salida reduce stock. Para ajustes de conteo autorizados, registra el sentido correcto con respaldo en una nueva fila.</t>
      </text>
    </comment>
    <comment authorId="0" ref="F64">
      <text>
        <t xml:space="preserve">Cantidad positiva en la unidad del SKU. Para una salida no puede exceder el stock previo.</t>
      </text>
    </comment>
    <comment authorId="0" ref="G64">
      <text>
        <t xml:space="preserve">Costo unitario solo para Entrada. Las salidas se valorizan al promedio previo. Ingresa cero en salidas; no es precio de venta.</t>
      </text>
    </comment>
    <comment authorId="0" ref="H64">
      <text>
        <t xml:space="preserve">Stock antes del movimiento = apertura más cambios de filas anteriores del mismo SKU.</t>
      </text>
    </comment>
    <comment authorId="0" ref="I64">
      <text>
        <t xml:space="preserve">Valor previo = apertura más cambios de valor de filas anteriores del mismo SKU.</t>
      </text>
    </comment>
    <comment authorId="0" ref="J64">
      <text>
        <t xml:space="preserve">Valor previo / stock previo. Si stock es cero se muestra cero; una salida sin stock debe corregirse.</t>
      </text>
    </comment>
    <comment authorId="0" ref="K64">
      <text>
        <t xml:space="preserve">Cantidad positiva para entradas y negativa para salidas incluidas en el período. Movimientos inválidos o fuera de corte no se suman.</t>
      </text>
    </comment>
    <comment authorId="0" ref="L64">
      <text>
        <t xml:space="preserve">Entrada: cantidad × costo de entrada. Salida: cantidad × costo promedio previo, con signo negativo.</t>
      </text>
    </comment>
    <comment authorId="0" ref="M64">
      <text>
        <t xml:space="preserve">Stock después de esta fila. Un valor negativo requiere corregir datos u orden y deja el control pendiente de revisión.</t>
      </text>
    </comment>
    <comment authorId="0" ref="N64">
      <text>
        <t xml:space="preserve">Valor de stock después del movimiento. Mantiene decimales sin redondear el cálculo.</t>
      </text>
    </comment>
    <comment authorId="0" ref="O64">
      <text>
        <t xml:space="preserve">Valor posterior / stock posterior. Método promedio ponderado móvil; no es FIFO.</t>
      </text>
    </comment>
    <comment authorId="0" ref="P64">
      <text>
        <t xml:space="preserve">OK indica datos básicos válidos. Fuera de corte no modifica saldos. SKU inválido, fecha faltante, desorden o stock negativo requieren corregirse antes de usar los costos.</t>
      </text>
    </comment>
    <comment authorId="0" ref="C65">
      <text>
        <t xml:space="preserve">Fecha efectiva. Agrega movimientos en orden cronológico de arriba hacia abajo. En una misma fecha, el orden de filas determina el costo promedio.</t>
      </text>
    </comment>
    <comment authorId="0" ref="D65">
      <text>
        <t xml:space="preserve">SKU existente y único en Productos. Si no existe o está duplicado, se marca el error y no se incorpora el movimiento.</t>
      </text>
    </comment>
    <comment authorId="0" ref="E65">
      <text>
        <t xml:space="preserve">Entrada incrementa stock; Salida reduce stock. Para ajustes de conteo autorizados, registra el sentido correcto con respaldo en una nueva fila.</t>
      </text>
    </comment>
    <comment authorId="0" ref="F65">
      <text>
        <t xml:space="preserve">Cantidad positiva en la unidad del SKU. Para una salida no puede exceder el stock previo.</t>
      </text>
    </comment>
    <comment authorId="0" ref="G65">
      <text>
        <t xml:space="preserve">Costo unitario solo para Entrada. Las salidas se valorizan al promedio previo. Ingresa cero en salidas; no es precio de venta.</t>
      </text>
    </comment>
    <comment authorId="0" ref="H65">
      <text>
        <t xml:space="preserve">Stock antes del movimiento = apertura más cambios de filas anteriores del mismo SKU.</t>
      </text>
    </comment>
    <comment authorId="0" ref="I65">
      <text>
        <t xml:space="preserve">Valor previo = apertura más cambios de valor de filas anteriores del mismo SKU.</t>
      </text>
    </comment>
    <comment authorId="0" ref="J65">
      <text>
        <t xml:space="preserve">Valor previo / stock previo. Si stock es cero se muestra cero; una salida sin stock debe corregirse.</t>
      </text>
    </comment>
    <comment authorId="0" ref="K65">
      <text>
        <t xml:space="preserve">Cantidad positiva para entradas y negativa para salidas incluidas en el período. Movimientos inválidos o fuera de corte no se suman.</t>
      </text>
    </comment>
    <comment authorId="0" ref="L65">
      <text>
        <t xml:space="preserve">Entrada: cantidad × costo de entrada. Salida: cantidad × costo promedio previo, con signo negativo.</t>
      </text>
    </comment>
    <comment authorId="0" ref="M65">
      <text>
        <t xml:space="preserve">Stock después de esta fila. Un valor negativo requiere corregir datos u orden y deja el control pendiente de revisión.</t>
      </text>
    </comment>
    <comment authorId="0" ref="N65">
      <text>
        <t xml:space="preserve">Valor de stock después del movimiento. Mantiene decimales sin redondear el cálculo.</t>
      </text>
    </comment>
    <comment authorId="0" ref="O65">
      <text>
        <t xml:space="preserve">Valor posterior / stock posterior. Método promedio ponderado móvil; no es FIFO.</t>
      </text>
    </comment>
    <comment authorId="0" ref="P65">
      <text>
        <t xml:space="preserve">OK indica datos básicos válidos. Fuera de corte no modifica saldos. SKU inválido, fecha faltante, desorden o stock negativo requieren corregirse antes de usar los costos.</t>
      </text>
    </comment>
    <comment authorId="0" ref="C66">
      <text>
        <t xml:space="preserve">Fecha efectiva. Agrega movimientos en orden cronológico de arriba hacia abajo. En una misma fecha, el orden de filas determina el costo promedio.</t>
      </text>
    </comment>
    <comment authorId="0" ref="D66">
      <text>
        <t xml:space="preserve">SKU existente y único en Productos. Si no existe o está duplicado, se marca el error y no se incorpora el movimiento.</t>
      </text>
    </comment>
    <comment authorId="0" ref="E66">
      <text>
        <t xml:space="preserve">Entrada incrementa stock; Salida reduce stock. Para ajustes de conteo autorizados, registra el sentido correcto con respaldo en una nueva fila.</t>
      </text>
    </comment>
    <comment authorId="0" ref="F66">
      <text>
        <t xml:space="preserve">Cantidad positiva en la unidad del SKU. Para una salida no puede exceder el stock previo.</t>
      </text>
    </comment>
    <comment authorId="0" ref="G66">
      <text>
        <t xml:space="preserve">Costo unitario solo para Entrada. Las salidas se valorizan al promedio previo. Ingresa cero en salidas; no es precio de venta.</t>
      </text>
    </comment>
    <comment authorId="0" ref="H66">
      <text>
        <t xml:space="preserve">Stock antes del movimiento = apertura más cambios de filas anteriores del mismo SKU.</t>
      </text>
    </comment>
    <comment authorId="0" ref="I66">
      <text>
        <t xml:space="preserve">Valor previo = apertura más cambios de valor de filas anteriores del mismo SKU.</t>
      </text>
    </comment>
    <comment authorId="0" ref="J66">
      <text>
        <t xml:space="preserve">Valor previo / stock previo. Si stock es cero se muestra cero; una salida sin stock debe corregirse.</t>
      </text>
    </comment>
    <comment authorId="0" ref="K66">
      <text>
        <t xml:space="preserve">Cantidad positiva para entradas y negativa para salidas incluidas en el período. Movimientos inválidos o fuera de corte no se suman.</t>
      </text>
    </comment>
    <comment authorId="0" ref="L66">
      <text>
        <t xml:space="preserve">Entrada: cantidad × costo de entrada. Salida: cantidad × costo promedio previo, con signo negativo.</t>
      </text>
    </comment>
    <comment authorId="0" ref="M66">
      <text>
        <t xml:space="preserve">Stock después de esta fila. Un valor negativo requiere corregir datos u orden y deja el control pendiente de revisión.</t>
      </text>
    </comment>
    <comment authorId="0" ref="N66">
      <text>
        <t xml:space="preserve">Valor de stock después del movimiento. Mantiene decimales sin redondear el cálculo.</t>
      </text>
    </comment>
    <comment authorId="0" ref="O66">
      <text>
        <t xml:space="preserve">Valor posterior / stock posterior. Método promedio ponderado móvil; no es FIFO.</t>
      </text>
    </comment>
    <comment authorId="0" ref="P66">
      <text>
        <t xml:space="preserve">OK indica datos básicos válidos. Fuera de corte no modifica saldos. SKU inválido, fecha faltante, desorden o stock negativo requieren corregirse antes de usar los costos.</t>
      </text>
    </comment>
    <comment authorId="0" ref="C67">
      <text>
        <t xml:space="preserve">Fecha efectiva. Agrega movimientos en orden cronológico de arriba hacia abajo. En una misma fecha, el orden de filas determina el costo promedio.</t>
      </text>
    </comment>
    <comment authorId="0" ref="D67">
      <text>
        <t xml:space="preserve">SKU existente y único en Productos. Si no existe o está duplicado, se marca el error y no se incorpora el movimiento.</t>
      </text>
    </comment>
    <comment authorId="0" ref="E67">
      <text>
        <t xml:space="preserve">Entrada incrementa stock; Salida reduce stock. Para ajustes de conteo autorizados, registra el sentido correcto con respaldo en una nueva fila.</t>
      </text>
    </comment>
    <comment authorId="0" ref="F67">
      <text>
        <t xml:space="preserve">Cantidad positiva en la unidad del SKU. Para una salida no puede exceder el stock previo.</t>
      </text>
    </comment>
    <comment authorId="0" ref="G67">
      <text>
        <t xml:space="preserve">Costo unitario solo para Entrada. Las salidas se valorizan al promedio previo. Ingresa cero en salidas; no es precio de venta.</t>
      </text>
    </comment>
    <comment authorId="0" ref="H67">
      <text>
        <t xml:space="preserve">Stock antes del movimiento = apertura más cambios de filas anteriores del mismo SKU.</t>
      </text>
    </comment>
    <comment authorId="0" ref="I67">
      <text>
        <t xml:space="preserve">Valor previo = apertura más cambios de valor de filas anteriores del mismo SKU.</t>
      </text>
    </comment>
    <comment authorId="0" ref="J67">
      <text>
        <t xml:space="preserve">Valor previo / stock previo. Si stock es cero se muestra cero; una salida sin stock debe corregirse.</t>
      </text>
    </comment>
    <comment authorId="0" ref="K67">
      <text>
        <t xml:space="preserve">Cantidad positiva para entradas y negativa para salidas incluidas en el período. Movimientos inválidos o fuera de corte no se suman.</t>
      </text>
    </comment>
    <comment authorId="0" ref="L67">
      <text>
        <t xml:space="preserve">Entrada: cantidad × costo de entrada. Salida: cantidad × costo promedio previo, con signo negativo.</t>
      </text>
    </comment>
    <comment authorId="0" ref="M67">
      <text>
        <t xml:space="preserve">Stock después de esta fila. Un valor negativo requiere corregir datos u orden y deja el control pendiente de revisión.</t>
      </text>
    </comment>
    <comment authorId="0" ref="N67">
      <text>
        <t xml:space="preserve">Valor de stock después del movimiento. Mantiene decimales sin redondear el cálculo.</t>
      </text>
    </comment>
    <comment authorId="0" ref="O67">
      <text>
        <t xml:space="preserve">Valor posterior / stock posterior. Método promedio ponderado móvil; no es FIFO.</t>
      </text>
    </comment>
    <comment authorId="0" ref="P67">
      <text>
        <t xml:space="preserve">OK indica datos básicos válidos. Fuera de corte no modifica saldos. SKU inválido, fecha faltante, desorden o stock negativo requieren corregirse antes de usar los costos.</t>
      </text>
    </comment>
    <comment authorId="0" ref="C68">
      <text>
        <t xml:space="preserve">Fecha efectiva. Agrega movimientos en orden cronológico de arriba hacia abajo. En una misma fecha, el orden de filas determina el costo promedio.</t>
      </text>
    </comment>
    <comment authorId="0" ref="D68">
      <text>
        <t xml:space="preserve">SKU existente y único en Productos. Si no existe o está duplicado, se marca el error y no se incorpora el movimiento.</t>
      </text>
    </comment>
    <comment authorId="0" ref="E68">
      <text>
        <t xml:space="preserve">Entrada incrementa stock; Salida reduce stock. Para ajustes de conteo autorizados, registra el sentido correcto con respaldo en una nueva fila.</t>
      </text>
    </comment>
    <comment authorId="0" ref="F68">
      <text>
        <t xml:space="preserve">Cantidad positiva en la unidad del SKU. Para una salida no puede exceder el stock previo.</t>
      </text>
    </comment>
    <comment authorId="0" ref="G68">
      <text>
        <t xml:space="preserve">Costo unitario solo para Entrada. Las salidas se valorizan al promedio previo. Ingresa cero en salidas; no es precio de venta.</t>
      </text>
    </comment>
    <comment authorId="0" ref="H68">
      <text>
        <t xml:space="preserve">Stock antes del movimiento = apertura más cambios de filas anteriores del mismo SKU.</t>
      </text>
    </comment>
    <comment authorId="0" ref="I68">
      <text>
        <t xml:space="preserve">Valor previo = apertura más cambios de valor de filas anteriores del mismo SKU.</t>
      </text>
    </comment>
    <comment authorId="0" ref="J68">
      <text>
        <t xml:space="preserve">Valor previo / stock previo. Si stock es cero se muestra cero; una salida sin stock debe corregirse.</t>
      </text>
    </comment>
    <comment authorId="0" ref="K68">
      <text>
        <t xml:space="preserve">Cantidad positiva para entradas y negativa para salidas incluidas en el período. Movimientos inválidos o fuera de corte no se suman.</t>
      </text>
    </comment>
    <comment authorId="0" ref="L68">
      <text>
        <t xml:space="preserve">Entrada: cantidad × costo de entrada. Salida: cantidad × costo promedio previo, con signo negativo.</t>
      </text>
    </comment>
    <comment authorId="0" ref="M68">
      <text>
        <t xml:space="preserve">Stock después de esta fila. Un valor negativo requiere corregir datos u orden y deja el control pendiente de revisión.</t>
      </text>
    </comment>
    <comment authorId="0" ref="N68">
      <text>
        <t xml:space="preserve">Valor de stock después del movimiento. Mantiene decimales sin redondear el cálculo.</t>
      </text>
    </comment>
    <comment authorId="0" ref="O68">
      <text>
        <t xml:space="preserve">Valor posterior / stock posterior. Método promedio ponderado móvil; no es FIFO.</t>
      </text>
    </comment>
    <comment authorId="0" ref="P68">
      <text>
        <t xml:space="preserve">OK indica datos básicos válidos. Fuera de corte no modifica saldos. SKU inválido, fecha faltante, desorden o stock negativo requieren corregirse antes de usar los costos.</t>
      </text>
    </comment>
    <comment authorId="0" ref="C69">
      <text>
        <t xml:space="preserve">Fecha efectiva. Agrega movimientos en orden cronológico de arriba hacia abajo. En una misma fecha, el orden de filas determina el costo promedio.</t>
      </text>
    </comment>
    <comment authorId="0" ref="D69">
      <text>
        <t xml:space="preserve">SKU existente y único en Productos. Si no existe o está duplicado, se marca el error y no se incorpora el movimiento.</t>
      </text>
    </comment>
    <comment authorId="0" ref="E69">
      <text>
        <t xml:space="preserve">Entrada incrementa stock; Salida reduce stock. Para ajustes de conteo autorizados, registra el sentido correcto con respaldo en una nueva fila.</t>
      </text>
    </comment>
    <comment authorId="0" ref="F69">
      <text>
        <t xml:space="preserve">Cantidad positiva en la unidad del SKU. Para una salida no puede exceder el stock previo.</t>
      </text>
    </comment>
    <comment authorId="0" ref="G69">
      <text>
        <t xml:space="preserve">Costo unitario solo para Entrada. Las salidas se valorizan al promedio previo. Ingresa cero en salidas; no es precio de venta.</t>
      </text>
    </comment>
    <comment authorId="0" ref="H69">
      <text>
        <t xml:space="preserve">Stock antes del movimiento = apertura más cambios de filas anteriores del mismo SKU.</t>
      </text>
    </comment>
    <comment authorId="0" ref="I69">
      <text>
        <t xml:space="preserve">Valor previo = apertura más cambios de valor de filas anteriores del mismo SKU.</t>
      </text>
    </comment>
    <comment authorId="0" ref="J69">
      <text>
        <t xml:space="preserve">Valor previo / stock previo. Si stock es cero se muestra cero; una salida sin stock debe corregirse.</t>
      </text>
    </comment>
    <comment authorId="0" ref="K69">
      <text>
        <t xml:space="preserve">Cantidad positiva para entradas y negativa para salidas incluidas en el período. Movimientos inválidos o fuera de corte no se suman.</t>
      </text>
    </comment>
    <comment authorId="0" ref="L69">
      <text>
        <t xml:space="preserve">Entrada: cantidad × costo de entrada. Salida: cantidad × costo promedio previo, con signo negativo.</t>
      </text>
    </comment>
    <comment authorId="0" ref="M69">
      <text>
        <t xml:space="preserve">Stock después de esta fila. Un valor negativo requiere corregir datos u orden y deja el control pendiente de revisión.</t>
      </text>
    </comment>
    <comment authorId="0" ref="N69">
      <text>
        <t xml:space="preserve">Valor de stock después del movimiento. Mantiene decimales sin redondear el cálculo.</t>
      </text>
    </comment>
    <comment authorId="0" ref="O69">
      <text>
        <t xml:space="preserve">Valor posterior / stock posterior. Método promedio ponderado móvil; no es FIFO.</t>
      </text>
    </comment>
    <comment authorId="0" ref="P69">
      <text>
        <t xml:space="preserve">OK indica datos básicos válidos. Fuera de corte no modifica saldos. SKU inválido, fecha faltante, desorden o stock negativo requieren corregirse antes de usar los costos.</t>
      </text>
    </comment>
    <comment authorId="0" ref="C70">
      <text>
        <t xml:space="preserve">Fecha efectiva. Agrega movimientos en orden cronológico de arriba hacia abajo. En una misma fecha, el orden de filas determina el costo promedio.</t>
      </text>
    </comment>
    <comment authorId="0" ref="D70">
      <text>
        <t xml:space="preserve">SKU existente y único en Productos. Si no existe o está duplicado, se marca el error y no se incorpora el movimiento.</t>
      </text>
    </comment>
    <comment authorId="0" ref="E70">
      <text>
        <t xml:space="preserve">Entrada incrementa stock; Salida reduce stock. Para ajustes de conteo autorizados, registra el sentido correcto con respaldo en una nueva fila.</t>
      </text>
    </comment>
    <comment authorId="0" ref="F70">
      <text>
        <t xml:space="preserve">Cantidad positiva en la unidad del SKU. Para una salida no puede exceder el stock previo.</t>
      </text>
    </comment>
    <comment authorId="0" ref="G70">
      <text>
        <t xml:space="preserve">Costo unitario solo para Entrada. Las salidas se valorizan al promedio previo. Ingresa cero en salidas; no es precio de venta.</t>
      </text>
    </comment>
    <comment authorId="0" ref="H70">
      <text>
        <t xml:space="preserve">Stock antes del movimiento = apertura más cambios de filas anteriores del mismo SKU.</t>
      </text>
    </comment>
    <comment authorId="0" ref="I70">
      <text>
        <t xml:space="preserve">Valor previo = apertura más cambios de valor de filas anteriores del mismo SKU.</t>
      </text>
    </comment>
    <comment authorId="0" ref="J70">
      <text>
        <t xml:space="preserve">Valor previo / stock previo. Si stock es cero se muestra cero; una salida sin stock debe corregirse.</t>
      </text>
    </comment>
    <comment authorId="0" ref="K70">
      <text>
        <t xml:space="preserve">Cantidad positiva para entradas y negativa para salidas incluidas en el período. Movimientos inválidos o fuera de corte no se suman.</t>
      </text>
    </comment>
    <comment authorId="0" ref="L70">
      <text>
        <t xml:space="preserve">Entrada: cantidad × costo de entrada. Salida: cantidad × costo promedio previo, con signo negativo.</t>
      </text>
    </comment>
    <comment authorId="0" ref="M70">
      <text>
        <t xml:space="preserve">Stock después de esta fila. Un valor negativo requiere corregir datos u orden y deja el control pendiente de revisión.</t>
      </text>
    </comment>
    <comment authorId="0" ref="N70">
      <text>
        <t xml:space="preserve">Valor de stock después del movimiento. Mantiene decimales sin redondear el cálculo.</t>
      </text>
    </comment>
    <comment authorId="0" ref="O70">
      <text>
        <t xml:space="preserve">Valor posterior / stock posterior. Método promedio ponderado móvil; no es FIFO.</t>
      </text>
    </comment>
    <comment authorId="0" ref="P70">
      <text>
        <t xml:space="preserve">OK indica datos básicos válidos. Fuera de corte no modifica saldos. SKU inválido, fecha faltante, desorden o stock negativo requieren corregirse antes de usar los costos.</t>
      </text>
    </comment>
    <comment authorId="0" ref="C71">
      <text>
        <t xml:space="preserve">Fecha efectiva. Agrega movimientos en orden cronológico de arriba hacia abajo. En una misma fecha, el orden de filas determina el costo promedio.</t>
      </text>
    </comment>
    <comment authorId="0" ref="D71">
      <text>
        <t xml:space="preserve">SKU existente y único en Productos. Si no existe o está duplicado, se marca el error y no se incorpora el movimiento.</t>
      </text>
    </comment>
    <comment authorId="0" ref="E71">
      <text>
        <t xml:space="preserve">Entrada incrementa stock; Salida reduce stock. Para ajustes de conteo autorizados, registra el sentido correcto con respaldo en una nueva fila.</t>
      </text>
    </comment>
    <comment authorId="0" ref="F71">
      <text>
        <t xml:space="preserve">Cantidad positiva en la unidad del SKU. Para una salida no puede exceder el stock previo.</t>
      </text>
    </comment>
    <comment authorId="0" ref="G71">
      <text>
        <t xml:space="preserve">Costo unitario solo para Entrada. Las salidas se valorizan al promedio previo. Ingresa cero en salidas; no es precio de venta.</t>
      </text>
    </comment>
    <comment authorId="0" ref="H71">
      <text>
        <t xml:space="preserve">Stock antes del movimiento = apertura más cambios de filas anteriores del mismo SKU.</t>
      </text>
    </comment>
    <comment authorId="0" ref="I71">
      <text>
        <t xml:space="preserve">Valor previo = apertura más cambios de valor de filas anteriores del mismo SKU.</t>
      </text>
    </comment>
    <comment authorId="0" ref="J71">
      <text>
        <t xml:space="preserve">Valor previo / stock previo. Si stock es cero se muestra cero; una salida sin stock debe corregirse.</t>
      </text>
    </comment>
    <comment authorId="0" ref="K71">
      <text>
        <t xml:space="preserve">Cantidad positiva para entradas y negativa para salidas incluidas en el período. Movimientos inválidos o fuera de corte no se suman.</t>
      </text>
    </comment>
    <comment authorId="0" ref="L71">
      <text>
        <t xml:space="preserve">Entrada: cantidad × costo de entrada. Salida: cantidad × costo promedio previo, con signo negativo.</t>
      </text>
    </comment>
    <comment authorId="0" ref="M71">
      <text>
        <t xml:space="preserve">Stock después de esta fila. Un valor negativo requiere corregir datos u orden y deja el control pendiente de revisión.</t>
      </text>
    </comment>
    <comment authorId="0" ref="N71">
      <text>
        <t xml:space="preserve">Valor de stock después del movimiento. Mantiene decimales sin redondear el cálculo.</t>
      </text>
    </comment>
    <comment authorId="0" ref="O71">
      <text>
        <t xml:space="preserve">Valor posterior / stock posterior. Método promedio ponderado móvil; no es FIFO.</t>
      </text>
    </comment>
    <comment authorId="0" ref="P71">
      <text>
        <t xml:space="preserve">OK indica datos básicos válidos. Fuera de corte no modifica saldos. SKU inválido, fecha faltante, desorden o stock negativo requieren corregirse antes de usar los costos.</t>
      </text>
    </comment>
    <comment authorId="0" ref="C72">
      <text>
        <t xml:space="preserve">Fecha efectiva. Agrega movimientos en orden cronológico de arriba hacia abajo. En una misma fecha, el orden de filas determina el costo promedio.</t>
      </text>
    </comment>
    <comment authorId="0" ref="D72">
      <text>
        <t xml:space="preserve">SKU existente y único en Productos. Si no existe o está duplicado, se marca el error y no se incorpora el movimiento.</t>
      </text>
    </comment>
    <comment authorId="0" ref="E72">
      <text>
        <t xml:space="preserve">Entrada incrementa stock; Salida reduce stock. Para ajustes de conteo autorizados, registra el sentido correcto con respaldo en una nueva fila.</t>
      </text>
    </comment>
    <comment authorId="0" ref="F72">
      <text>
        <t xml:space="preserve">Cantidad positiva en la unidad del SKU. Para una salida no puede exceder el stock previo.</t>
      </text>
    </comment>
    <comment authorId="0" ref="G72">
      <text>
        <t xml:space="preserve">Costo unitario solo para Entrada. Las salidas se valorizan al promedio previo. Ingresa cero en salidas; no es precio de venta.</t>
      </text>
    </comment>
    <comment authorId="0" ref="H72">
      <text>
        <t xml:space="preserve">Stock antes del movimiento = apertura más cambios de filas anteriores del mismo SKU.</t>
      </text>
    </comment>
    <comment authorId="0" ref="I72">
      <text>
        <t xml:space="preserve">Valor previo = apertura más cambios de valor de filas anteriores del mismo SKU.</t>
      </text>
    </comment>
    <comment authorId="0" ref="J72">
      <text>
        <t xml:space="preserve">Valor previo / stock previo. Si stock es cero se muestra cero; una salida sin stock debe corregirse.</t>
      </text>
    </comment>
    <comment authorId="0" ref="K72">
      <text>
        <t xml:space="preserve">Cantidad positiva para entradas y negativa para salidas incluidas en el período. Movimientos inválidos o fuera de corte no se suman.</t>
      </text>
    </comment>
    <comment authorId="0" ref="L72">
      <text>
        <t xml:space="preserve">Entrada: cantidad × costo de entrada. Salida: cantidad × costo promedio previo, con signo negativo.</t>
      </text>
    </comment>
    <comment authorId="0" ref="M72">
      <text>
        <t xml:space="preserve">Stock después de esta fila. Un valor negativo requiere corregir datos u orden y deja el control pendiente de revisión.</t>
      </text>
    </comment>
    <comment authorId="0" ref="N72">
      <text>
        <t xml:space="preserve">Valor de stock después del movimiento. Mantiene decimales sin redondear el cálculo.</t>
      </text>
    </comment>
    <comment authorId="0" ref="O72">
      <text>
        <t xml:space="preserve">Valor posterior / stock posterior. Método promedio ponderado móvil; no es FIFO.</t>
      </text>
    </comment>
    <comment authorId="0" ref="P72">
      <text>
        <t xml:space="preserve">OK indica datos básicos válidos. Fuera de corte no modifica saldos. SKU inválido, fecha faltante, desorden o stock negativo requieren corregirse antes de usar los costos.</t>
      </text>
    </comment>
    <comment authorId="0" ref="C73">
      <text>
        <t xml:space="preserve">Fecha efectiva. Agrega movimientos en orden cronológico de arriba hacia abajo. En una misma fecha, el orden de filas determina el costo promedio.</t>
      </text>
    </comment>
    <comment authorId="0" ref="D73">
      <text>
        <t xml:space="preserve">SKU existente y único en Productos. Si no existe o está duplicado, se marca el error y no se incorpora el movimiento.</t>
      </text>
    </comment>
    <comment authorId="0" ref="E73">
      <text>
        <t xml:space="preserve">Entrada incrementa stock; Salida reduce stock. Para ajustes de conteo autorizados, registra el sentido correcto con respaldo en una nueva fila.</t>
      </text>
    </comment>
    <comment authorId="0" ref="F73">
      <text>
        <t xml:space="preserve">Cantidad positiva en la unidad del SKU. Para una salida no puede exceder el stock previo.</t>
      </text>
    </comment>
    <comment authorId="0" ref="G73">
      <text>
        <t xml:space="preserve">Costo unitario solo para Entrada. Las salidas se valorizan al promedio previo. Ingresa cero en salidas; no es precio de venta.</t>
      </text>
    </comment>
    <comment authorId="0" ref="H73">
      <text>
        <t xml:space="preserve">Stock antes del movimiento = apertura más cambios de filas anteriores del mismo SKU.</t>
      </text>
    </comment>
    <comment authorId="0" ref="I73">
      <text>
        <t xml:space="preserve">Valor previo = apertura más cambios de valor de filas anteriores del mismo SKU.</t>
      </text>
    </comment>
    <comment authorId="0" ref="J73">
      <text>
        <t xml:space="preserve">Valor previo / stock previo. Si stock es cero se muestra cero; una salida sin stock debe corregirse.</t>
      </text>
    </comment>
    <comment authorId="0" ref="K73">
      <text>
        <t xml:space="preserve">Cantidad positiva para entradas y negativa para salidas incluidas en el período. Movimientos inválidos o fuera de corte no se suman.</t>
      </text>
    </comment>
    <comment authorId="0" ref="L73">
      <text>
        <t xml:space="preserve">Entrada: cantidad × costo de entrada. Salida: cantidad × costo promedio previo, con signo negativo.</t>
      </text>
    </comment>
    <comment authorId="0" ref="M73">
      <text>
        <t xml:space="preserve">Stock después de esta fila. Un valor negativo requiere corregir datos u orden y deja el control pendiente de revisión.</t>
      </text>
    </comment>
    <comment authorId="0" ref="N73">
      <text>
        <t xml:space="preserve">Valor de stock después del movimiento. Mantiene decimales sin redondear el cálculo.</t>
      </text>
    </comment>
    <comment authorId="0" ref="O73">
      <text>
        <t xml:space="preserve">Valor posterior / stock posterior. Método promedio ponderado móvil; no es FIFO.</t>
      </text>
    </comment>
    <comment authorId="0" ref="P73">
      <text>
        <t xml:space="preserve">OK indica datos básicos válidos. Fuera de corte no modifica saldos. SKU inválido, fecha faltante, desorden o stock negativo requieren corregirse antes de usar los costos.</t>
      </text>
    </comment>
    <comment authorId="0" ref="C74">
      <text>
        <t xml:space="preserve">Fecha efectiva. Agrega movimientos en orden cronológico de arriba hacia abajo. En una misma fecha, el orden de filas determina el costo promedio.</t>
      </text>
    </comment>
    <comment authorId="0" ref="D74">
      <text>
        <t xml:space="preserve">SKU existente y único en Productos. Si no existe o está duplicado, se marca el error y no se incorpora el movimiento.</t>
      </text>
    </comment>
    <comment authorId="0" ref="E74">
      <text>
        <t xml:space="preserve">Entrada incrementa stock; Salida reduce stock. Para ajustes de conteo autorizados, registra el sentido correcto con respaldo en una nueva fila.</t>
      </text>
    </comment>
    <comment authorId="0" ref="F74">
      <text>
        <t xml:space="preserve">Cantidad positiva en la unidad del SKU. Para una salida no puede exceder el stock previo.</t>
      </text>
    </comment>
    <comment authorId="0" ref="G74">
      <text>
        <t xml:space="preserve">Costo unitario solo para Entrada. Las salidas se valorizan al promedio previo. Ingresa cero en salidas; no es precio de venta.</t>
      </text>
    </comment>
    <comment authorId="0" ref="H74">
      <text>
        <t xml:space="preserve">Stock antes del movimiento = apertura más cambios de filas anteriores del mismo SKU.</t>
      </text>
    </comment>
    <comment authorId="0" ref="I74">
      <text>
        <t xml:space="preserve">Valor previo = apertura más cambios de valor de filas anteriores del mismo SKU.</t>
      </text>
    </comment>
    <comment authorId="0" ref="J74">
      <text>
        <t xml:space="preserve">Valor previo / stock previo. Si stock es cero se muestra cero; una salida sin stock debe corregirse.</t>
      </text>
    </comment>
    <comment authorId="0" ref="K74">
      <text>
        <t xml:space="preserve">Cantidad positiva para entradas y negativa para salidas incluidas en el período. Movimientos inválidos o fuera de corte no se suman.</t>
      </text>
    </comment>
    <comment authorId="0" ref="L74">
      <text>
        <t xml:space="preserve">Entrada: cantidad × costo de entrada. Salida: cantidad × costo promedio previo, con signo negativo.</t>
      </text>
    </comment>
    <comment authorId="0" ref="M74">
      <text>
        <t xml:space="preserve">Stock después de esta fila. Un valor negativo requiere corregir datos u orden y deja el control pendiente de revisión.</t>
      </text>
    </comment>
    <comment authorId="0" ref="N74">
      <text>
        <t xml:space="preserve">Valor de stock después del movimiento. Mantiene decimales sin redondear el cálculo.</t>
      </text>
    </comment>
    <comment authorId="0" ref="O74">
      <text>
        <t xml:space="preserve">Valor posterior / stock posterior. Método promedio ponderado móvil; no es FIFO.</t>
      </text>
    </comment>
    <comment authorId="0" ref="P74">
      <text>
        <t xml:space="preserve">OK indica datos básicos válidos. Fuera de corte no modifica saldos. SKU inválido, fecha faltante, desorden o stock negativo requieren corregirse antes de usar los costos.</t>
      </text>
    </comment>
    <comment authorId="0" ref="C75">
      <text>
        <t xml:space="preserve">Fecha efectiva. Agrega movimientos en orden cronológico de arriba hacia abajo. En una misma fecha, el orden de filas determina el costo promedio.</t>
      </text>
    </comment>
    <comment authorId="0" ref="D75">
      <text>
        <t xml:space="preserve">SKU existente y único en Productos. Si no existe o está duplicado, se marca el error y no se incorpora el movimiento.</t>
      </text>
    </comment>
    <comment authorId="0" ref="E75">
      <text>
        <t xml:space="preserve">Entrada incrementa stock; Salida reduce stock. Para ajustes de conteo autorizados, registra el sentido correcto con respaldo en una nueva fila.</t>
      </text>
    </comment>
    <comment authorId="0" ref="F75">
      <text>
        <t xml:space="preserve">Cantidad positiva en la unidad del SKU. Para una salida no puede exceder el stock previo.</t>
      </text>
    </comment>
    <comment authorId="0" ref="G75">
      <text>
        <t xml:space="preserve">Costo unitario solo para Entrada. Las salidas se valorizan al promedio previo. Ingresa cero en salidas; no es precio de venta.</t>
      </text>
    </comment>
    <comment authorId="0" ref="H75">
      <text>
        <t xml:space="preserve">Stock antes del movimiento = apertura más cambios de filas anteriores del mismo SKU.</t>
      </text>
    </comment>
    <comment authorId="0" ref="I75">
      <text>
        <t xml:space="preserve">Valor previo = apertura más cambios de valor de filas anteriores del mismo SKU.</t>
      </text>
    </comment>
    <comment authorId="0" ref="J75">
      <text>
        <t xml:space="preserve">Valor previo / stock previo. Si stock es cero se muestra cero; una salida sin stock debe corregirse.</t>
      </text>
    </comment>
    <comment authorId="0" ref="K75">
      <text>
        <t xml:space="preserve">Cantidad positiva para entradas y negativa para salidas incluidas en el período. Movimientos inválidos o fuera de corte no se suman.</t>
      </text>
    </comment>
    <comment authorId="0" ref="L75">
      <text>
        <t xml:space="preserve">Entrada: cantidad × costo de entrada. Salida: cantidad × costo promedio previo, con signo negativo.</t>
      </text>
    </comment>
    <comment authorId="0" ref="M75">
      <text>
        <t xml:space="preserve">Stock después de esta fila. Un valor negativo requiere corregir datos u orden y deja el control pendiente de revisión.</t>
      </text>
    </comment>
    <comment authorId="0" ref="N75">
      <text>
        <t xml:space="preserve">Valor de stock después del movimiento. Mantiene decimales sin redondear el cálculo.</t>
      </text>
    </comment>
    <comment authorId="0" ref="O75">
      <text>
        <t xml:space="preserve">Valor posterior / stock posterior. Método promedio ponderado móvil; no es FIFO.</t>
      </text>
    </comment>
    <comment authorId="0" ref="P75">
      <text>
        <t xml:space="preserve">OK indica datos básicos válidos. Fuera de corte no modifica saldos. SKU inválido, fecha faltante, desorden o stock negativo requieren corregirse antes de usar los costos.</t>
      </text>
    </comment>
    <comment authorId="0" ref="C76">
      <text>
        <t xml:space="preserve">Fecha efectiva. Agrega movimientos en orden cronológico de arriba hacia abajo. En una misma fecha, el orden de filas determina el costo promedio.</t>
      </text>
    </comment>
    <comment authorId="0" ref="D76">
      <text>
        <t xml:space="preserve">SKU existente y único en Productos. Si no existe o está duplicado, se marca el error y no se incorpora el movimiento.</t>
      </text>
    </comment>
    <comment authorId="0" ref="E76">
      <text>
        <t xml:space="preserve">Entrada incrementa stock; Salida reduce stock. Para ajustes de conteo autorizados, registra el sentido correcto con respaldo en una nueva fila.</t>
      </text>
    </comment>
    <comment authorId="0" ref="F76">
      <text>
        <t xml:space="preserve">Cantidad positiva en la unidad del SKU. Para una salida no puede exceder el stock previo.</t>
      </text>
    </comment>
    <comment authorId="0" ref="G76">
      <text>
        <t xml:space="preserve">Costo unitario solo para Entrada. Las salidas se valorizan al promedio previo. Ingresa cero en salidas; no es precio de venta.</t>
      </text>
    </comment>
    <comment authorId="0" ref="H76">
      <text>
        <t xml:space="preserve">Stock antes del movimiento = apertura más cambios de filas anteriores del mismo SKU.</t>
      </text>
    </comment>
    <comment authorId="0" ref="I76">
      <text>
        <t xml:space="preserve">Valor previo = apertura más cambios de valor de filas anteriores del mismo SKU.</t>
      </text>
    </comment>
    <comment authorId="0" ref="J76">
      <text>
        <t xml:space="preserve">Valor previo / stock previo. Si stock es cero se muestra cero; una salida sin stock debe corregirse.</t>
      </text>
    </comment>
    <comment authorId="0" ref="K76">
      <text>
        <t xml:space="preserve">Cantidad positiva para entradas y negativa para salidas incluidas en el período. Movimientos inválidos o fuera de corte no se suman.</t>
      </text>
    </comment>
    <comment authorId="0" ref="L76">
      <text>
        <t xml:space="preserve">Entrada: cantidad × costo de entrada. Salida: cantidad × costo promedio previo, con signo negativo.</t>
      </text>
    </comment>
    <comment authorId="0" ref="M76">
      <text>
        <t xml:space="preserve">Stock después de esta fila. Un valor negativo requiere corregir datos u orden y deja el control pendiente de revisión.</t>
      </text>
    </comment>
    <comment authorId="0" ref="N76">
      <text>
        <t xml:space="preserve">Valor de stock después del movimiento. Mantiene decimales sin redondear el cálculo.</t>
      </text>
    </comment>
    <comment authorId="0" ref="O76">
      <text>
        <t xml:space="preserve">Valor posterior / stock posterior. Método promedio ponderado móvil; no es FIFO.</t>
      </text>
    </comment>
    <comment authorId="0" ref="P76">
      <text>
        <t xml:space="preserve">OK indica datos básicos válidos. Fuera de corte no modifica saldos. SKU inválido, fecha faltante, desorden o stock negativo requieren corregirse antes de usar los costos.</t>
      </text>
    </comment>
    <comment authorId="0" ref="C77">
      <text>
        <t xml:space="preserve">Fecha efectiva. Agrega movimientos en orden cronológico de arriba hacia abajo. En una misma fecha, el orden de filas determina el costo promedio.</t>
      </text>
    </comment>
    <comment authorId="0" ref="D77">
      <text>
        <t xml:space="preserve">SKU existente y único en Productos. Si no existe o está duplicado, se marca el error y no se incorpora el movimiento.</t>
      </text>
    </comment>
    <comment authorId="0" ref="E77">
      <text>
        <t xml:space="preserve">Entrada incrementa stock; Salida reduce stock. Para ajustes de conteo autorizados, registra el sentido correcto con respaldo en una nueva fila.</t>
      </text>
    </comment>
    <comment authorId="0" ref="F77">
      <text>
        <t xml:space="preserve">Cantidad positiva en la unidad del SKU. Para una salida no puede exceder el stock previo.</t>
      </text>
    </comment>
    <comment authorId="0" ref="G77">
      <text>
        <t xml:space="preserve">Costo unitario solo para Entrada. Las salidas se valorizan al promedio previo. Ingresa cero en salidas; no es precio de venta.</t>
      </text>
    </comment>
    <comment authorId="0" ref="H77">
      <text>
        <t xml:space="preserve">Stock antes del movimiento = apertura más cambios de filas anteriores del mismo SKU.</t>
      </text>
    </comment>
    <comment authorId="0" ref="I77">
      <text>
        <t xml:space="preserve">Valor previo = apertura más cambios de valor de filas anteriores del mismo SKU.</t>
      </text>
    </comment>
    <comment authorId="0" ref="J77">
      <text>
        <t xml:space="preserve">Valor previo / stock previo. Si stock es cero se muestra cero; una salida sin stock debe corregirse.</t>
      </text>
    </comment>
    <comment authorId="0" ref="K77">
      <text>
        <t xml:space="preserve">Cantidad positiva para entradas y negativa para salidas incluidas en el período. Movimientos inválidos o fuera de corte no se suman.</t>
      </text>
    </comment>
    <comment authorId="0" ref="L77">
      <text>
        <t xml:space="preserve">Entrada: cantidad × costo de entrada. Salida: cantidad × costo promedio previo, con signo negativo.</t>
      </text>
    </comment>
    <comment authorId="0" ref="M77">
      <text>
        <t xml:space="preserve">Stock después de esta fila. Un valor negativo requiere corregir datos u orden y deja el control pendiente de revisión.</t>
      </text>
    </comment>
    <comment authorId="0" ref="N77">
      <text>
        <t xml:space="preserve">Valor de stock después del movimiento. Mantiene decimales sin redondear el cálculo.</t>
      </text>
    </comment>
    <comment authorId="0" ref="O77">
      <text>
        <t xml:space="preserve">Valor posterior / stock posterior. Método promedio ponderado móvil; no es FIFO.</t>
      </text>
    </comment>
    <comment authorId="0" ref="P77">
      <text>
        <t xml:space="preserve">OK indica datos básicos válidos. Fuera de corte no modifica saldos. SKU inválido, fecha faltante, desorden o stock negativo requieren corregirse antes de usar los costos.</t>
      </text>
    </comment>
    <comment authorId="0" ref="C78">
      <text>
        <t xml:space="preserve">Fecha efectiva. Agrega movimientos en orden cronológico de arriba hacia abajo. En una misma fecha, el orden de filas determina el costo promedio.</t>
      </text>
    </comment>
    <comment authorId="0" ref="D78">
      <text>
        <t xml:space="preserve">SKU existente y único en Productos. Si no existe o está duplicado, se marca el error y no se incorpora el movimiento.</t>
      </text>
    </comment>
    <comment authorId="0" ref="E78">
      <text>
        <t xml:space="preserve">Entrada incrementa stock; Salida reduce stock. Para ajustes de conteo autorizados, registra el sentido correcto con respaldo en una nueva fila.</t>
      </text>
    </comment>
    <comment authorId="0" ref="F78">
      <text>
        <t xml:space="preserve">Cantidad positiva en la unidad del SKU. Para una salida no puede exceder el stock previo.</t>
      </text>
    </comment>
    <comment authorId="0" ref="G78">
      <text>
        <t xml:space="preserve">Costo unitario solo para Entrada. Las salidas se valorizan al promedio previo. Ingresa cero en salidas; no es precio de venta.</t>
      </text>
    </comment>
    <comment authorId="0" ref="H78">
      <text>
        <t xml:space="preserve">Stock antes del movimiento = apertura más cambios de filas anteriores del mismo SKU.</t>
      </text>
    </comment>
    <comment authorId="0" ref="I78">
      <text>
        <t xml:space="preserve">Valor previo = apertura más cambios de valor de filas anteriores del mismo SKU.</t>
      </text>
    </comment>
    <comment authorId="0" ref="J78">
      <text>
        <t xml:space="preserve">Valor previo / stock previo. Si stock es cero se muestra cero; una salida sin stock debe corregirse.</t>
      </text>
    </comment>
    <comment authorId="0" ref="K78">
      <text>
        <t xml:space="preserve">Cantidad positiva para entradas y negativa para salidas incluidas en el período. Movimientos inválidos o fuera de corte no se suman.</t>
      </text>
    </comment>
    <comment authorId="0" ref="L78">
      <text>
        <t xml:space="preserve">Entrada: cantidad × costo de entrada. Salida: cantidad × costo promedio previo, con signo negativo.</t>
      </text>
    </comment>
    <comment authorId="0" ref="M78">
      <text>
        <t xml:space="preserve">Stock después de esta fila. Un valor negativo requiere corregir datos u orden y deja el control pendiente de revisión.</t>
      </text>
    </comment>
    <comment authorId="0" ref="N78">
      <text>
        <t xml:space="preserve">Valor de stock después del movimiento. Mantiene decimales sin redondear el cálculo.</t>
      </text>
    </comment>
    <comment authorId="0" ref="O78">
      <text>
        <t xml:space="preserve">Valor posterior / stock posterior. Método promedio ponderado móvil; no es FIFO.</t>
      </text>
    </comment>
    <comment authorId="0" ref="P78">
      <text>
        <t xml:space="preserve">OK indica datos básicos válidos. Fuera de corte no modifica saldos. SKU inválido, fecha faltante, desorden o stock negativo requieren corregirse antes de usar los costos.</t>
      </text>
    </comment>
    <comment authorId="0" ref="C79">
      <text>
        <t xml:space="preserve">Fecha efectiva. Agrega movimientos en orden cronológico de arriba hacia abajo. En una misma fecha, el orden de filas determina el costo promedio.</t>
      </text>
    </comment>
    <comment authorId="0" ref="D79">
      <text>
        <t xml:space="preserve">SKU existente y único en Productos. Si no existe o está duplicado, se marca el error y no se incorpora el movimiento.</t>
      </text>
    </comment>
    <comment authorId="0" ref="E79">
      <text>
        <t xml:space="preserve">Entrada incrementa stock; Salida reduce stock. Para ajustes de conteo autorizados, registra el sentido correcto con respaldo en una nueva fila.</t>
      </text>
    </comment>
    <comment authorId="0" ref="F79">
      <text>
        <t xml:space="preserve">Cantidad positiva en la unidad del SKU. Para una salida no puede exceder el stock previo.</t>
      </text>
    </comment>
    <comment authorId="0" ref="G79">
      <text>
        <t xml:space="preserve">Costo unitario solo para Entrada. Las salidas se valorizan al promedio previo. Ingresa cero en salidas; no es precio de venta.</t>
      </text>
    </comment>
    <comment authorId="0" ref="H79">
      <text>
        <t xml:space="preserve">Stock antes del movimiento = apertura más cambios de filas anteriores del mismo SKU.</t>
      </text>
    </comment>
    <comment authorId="0" ref="I79">
      <text>
        <t xml:space="preserve">Valor previo = apertura más cambios de valor de filas anteriores del mismo SKU.</t>
      </text>
    </comment>
    <comment authorId="0" ref="J79">
      <text>
        <t xml:space="preserve">Valor previo / stock previo. Si stock es cero se muestra cero; una salida sin stock debe corregirse.</t>
      </text>
    </comment>
    <comment authorId="0" ref="K79">
      <text>
        <t xml:space="preserve">Cantidad positiva para entradas y negativa para salidas incluidas en el período. Movimientos inválidos o fuera de corte no se suman.</t>
      </text>
    </comment>
    <comment authorId="0" ref="L79">
      <text>
        <t xml:space="preserve">Entrada: cantidad × costo de entrada. Salida: cantidad × costo promedio previo, con signo negativo.</t>
      </text>
    </comment>
    <comment authorId="0" ref="M79">
      <text>
        <t xml:space="preserve">Stock después de esta fila. Un valor negativo requiere corregir datos u orden y deja el control pendiente de revisión.</t>
      </text>
    </comment>
    <comment authorId="0" ref="N79">
      <text>
        <t xml:space="preserve">Valor de stock después del movimiento. Mantiene decimales sin redondear el cálculo.</t>
      </text>
    </comment>
    <comment authorId="0" ref="O79">
      <text>
        <t xml:space="preserve">Valor posterior / stock posterior. Método promedio ponderado móvil; no es FIFO.</t>
      </text>
    </comment>
    <comment authorId="0" ref="P79">
      <text>
        <t xml:space="preserve">OK indica datos básicos válidos. Fuera de corte no modifica saldos. SKU inválido, fecha faltante, desorden o stock negativo requieren corregirse antes de usar los costos.</t>
      </text>
    </comment>
    <comment authorId="0" ref="C80">
      <text>
        <t xml:space="preserve">Fecha efectiva. Agrega movimientos en orden cronológico de arriba hacia abajo. En una misma fecha, el orden de filas determina el costo promedio.</t>
      </text>
    </comment>
    <comment authorId="0" ref="D80">
      <text>
        <t xml:space="preserve">SKU existente y único en Productos. Si no existe o está duplicado, se marca el error y no se incorpora el movimiento.</t>
      </text>
    </comment>
    <comment authorId="0" ref="E80">
      <text>
        <t xml:space="preserve">Entrada incrementa stock; Salida reduce stock. Para ajustes de conteo autorizados, registra el sentido correcto con respaldo en una nueva fila.</t>
      </text>
    </comment>
    <comment authorId="0" ref="F80">
      <text>
        <t xml:space="preserve">Cantidad positiva en la unidad del SKU. Para una salida no puede exceder el stock previo.</t>
      </text>
    </comment>
    <comment authorId="0" ref="G80">
      <text>
        <t xml:space="preserve">Costo unitario solo para Entrada. Las salidas se valorizan al promedio previo. Ingresa cero en salidas; no es precio de venta.</t>
      </text>
    </comment>
    <comment authorId="0" ref="H80">
      <text>
        <t xml:space="preserve">Stock antes del movimiento = apertura más cambios de filas anteriores del mismo SKU.</t>
      </text>
    </comment>
    <comment authorId="0" ref="I80">
      <text>
        <t xml:space="preserve">Valor previo = apertura más cambios de valor de filas anteriores del mismo SKU.</t>
      </text>
    </comment>
    <comment authorId="0" ref="J80">
      <text>
        <t xml:space="preserve">Valor previo / stock previo. Si stock es cero se muestra cero; una salida sin stock debe corregirse.</t>
      </text>
    </comment>
    <comment authorId="0" ref="K80">
      <text>
        <t xml:space="preserve">Cantidad positiva para entradas y negativa para salidas incluidas en el período. Movimientos inválidos o fuera de corte no se suman.</t>
      </text>
    </comment>
    <comment authorId="0" ref="L80">
      <text>
        <t xml:space="preserve">Entrada: cantidad × costo de entrada. Salida: cantidad × costo promedio previo, con signo negativo.</t>
      </text>
    </comment>
    <comment authorId="0" ref="M80">
      <text>
        <t xml:space="preserve">Stock después de esta fila. Un valor negativo requiere corregir datos u orden y deja el control pendiente de revisión.</t>
      </text>
    </comment>
    <comment authorId="0" ref="N80">
      <text>
        <t xml:space="preserve">Valor de stock después del movimiento. Mantiene decimales sin redondear el cálculo.</t>
      </text>
    </comment>
    <comment authorId="0" ref="O80">
      <text>
        <t xml:space="preserve">Valor posterior / stock posterior. Método promedio ponderado móvil; no es FIFO.</t>
      </text>
    </comment>
    <comment authorId="0" ref="P80">
      <text>
        <t xml:space="preserve">OK indica datos básicos válidos. Fuera de corte no modifica saldos. SKU inválido, fecha faltante, desorden o stock negativo requieren corregirse antes de usar los costos.</t>
      </text>
    </comment>
    <comment authorId="0" ref="C81">
      <text>
        <t xml:space="preserve">Fecha efectiva. Agrega movimientos en orden cronológico de arriba hacia abajo. En una misma fecha, el orden de filas determina el costo promedio.</t>
      </text>
    </comment>
    <comment authorId="0" ref="D81">
      <text>
        <t xml:space="preserve">SKU existente y único en Productos. Si no existe o está duplicado, se marca el error y no se incorpora el movimiento.</t>
      </text>
    </comment>
    <comment authorId="0" ref="E81">
      <text>
        <t xml:space="preserve">Entrada incrementa stock; Salida reduce stock. Para ajustes de conteo autorizados, registra el sentido correcto con respaldo en una nueva fila.</t>
      </text>
    </comment>
    <comment authorId="0" ref="F81">
      <text>
        <t xml:space="preserve">Cantidad positiva en la unidad del SKU. Para una salida no puede exceder el stock previo.</t>
      </text>
    </comment>
    <comment authorId="0" ref="G81">
      <text>
        <t xml:space="preserve">Costo unitario solo para Entrada. Las salidas se valorizan al promedio previo. Ingresa cero en salidas; no es precio de venta.</t>
      </text>
    </comment>
    <comment authorId="0" ref="H81">
      <text>
        <t xml:space="preserve">Stock antes del movimiento = apertura más cambios de filas anteriores del mismo SKU.</t>
      </text>
    </comment>
    <comment authorId="0" ref="I81">
      <text>
        <t xml:space="preserve">Valor previo = apertura más cambios de valor de filas anteriores del mismo SKU.</t>
      </text>
    </comment>
    <comment authorId="0" ref="J81">
      <text>
        <t xml:space="preserve">Valor previo / stock previo. Si stock es cero se muestra cero; una salida sin stock debe corregirse.</t>
      </text>
    </comment>
    <comment authorId="0" ref="K81">
      <text>
        <t xml:space="preserve">Cantidad positiva para entradas y negativa para salidas incluidas en el período. Movimientos inválidos o fuera de corte no se suman.</t>
      </text>
    </comment>
    <comment authorId="0" ref="L81">
      <text>
        <t xml:space="preserve">Entrada: cantidad × costo de entrada. Salida: cantidad × costo promedio previo, con signo negativo.</t>
      </text>
    </comment>
    <comment authorId="0" ref="M81">
      <text>
        <t xml:space="preserve">Stock después de esta fila. Un valor negativo requiere corregir datos u orden y deja el control pendiente de revisión.</t>
      </text>
    </comment>
    <comment authorId="0" ref="N81">
      <text>
        <t xml:space="preserve">Valor de stock después del movimiento. Mantiene decimales sin redondear el cálculo.</t>
      </text>
    </comment>
    <comment authorId="0" ref="O81">
      <text>
        <t xml:space="preserve">Valor posterior / stock posterior. Método promedio ponderado móvil; no es FIFO.</t>
      </text>
    </comment>
    <comment authorId="0" ref="P81">
      <text>
        <t xml:space="preserve">OK indica datos básicos válidos. Fuera de corte no modifica saldos. SKU inválido, fecha faltante, desorden o stock negativo requieren corregirse antes de usar los costos.</t>
      </text>
    </comment>
    <comment authorId="0" ref="C82">
      <text>
        <t xml:space="preserve">Fecha efectiva. Agrega movimientos en orden cronológico de arriba hacia abajo. En una misma fecha, el orden de filas determina el costo promedio.</t>
      </text>
    </comment>
    <comment authorId="0" ref="D82">
      <text>
        <t xml:space="preserve">SKU existente y único en Productos. Si no existe o está duplicado, se marca el error y no se incorpora el movimiento.</t>
      </text>
    </comment>
    <comment authorId="0" ref="E82">
      <text>
        <t xml:space="preserve">Entrada incrementa stock; Salida reduce stock. Para ajustes de conteo autorizados, registra el sentido correcto con respaldo en una nueva fila.</t>
      </text>
    </comment>
    <comment authorId="0" ref="F82">
      <text>
        <t xml:space="preserve">Cantidad positiva en la unidad del SKU. Para una salida no puede exceder el stock previo.</t>
      </text>
    </comment>
    <comment authorId="0" ref="G82">
      <text>
        <t xml:space="preserve">Costo unitario solo para Entrada. Las salidas se valorizan al promedio previo. Ingresa cero en salidas; no es precio de venta.</t>
      </text>
    </comment>
    <comment authorId="0" ref="H82">
      <text>
        <t xml:space="preserve">Stock antes del movimiento = apertura más cambios de filas anteriores del mismo SKU.</t>
      </text>
    </comment>
    <comment authorId="0" ref="I82">
      <text>
        <t xml:space="preserve">Valor previo = apertura más cambios de valor de filas anteriores del mismo SKU.</t>
      </text>
    </comment>
    <comment authorId="0" ref="J82">
      <text>
        <t xml:space="preserve">Valor previo / stock previo. Si stock es cero se muestra cero; una salida sin stock debe corregirse.</t>
      </text>
    </comment>
    <comment authorId="0" ref="K82">
      <text>
        <t xml:space="preserve">Cantidad positiva para entradas y negativa para salidas incluidas en el período. Movimientos inválidos o fuera de corte no se suman.</t>
      </text>
    </comment>
    <comment authorId="0" ref="L82">
      <text>
        <t xml:space="preserve">Entrada: cantidad × costo de entrada. Salida: cantidad × costo promedio previo, con signo negativo.</t>
      </text>
    </comment>
    <comment authorId="0" ref="M82">
      <text>
        <t xml:space="preserve">Stock después de esta fila. Un valor negativo requiere corregir datos u orden y deja el control pendiente de revisión.</t>
      </text>
    </comment>
    <comment authorId="0" ref="N82">
      <text>
        <t xml:space="preserve">Valor de stock después del movimiento. Mantiene decimales sin redondear el cálculo.</t>
      </text>
    </comment>
    <comment authorId="0" ref="O82">
      <text>
        <t xml:space="preserve">Valor posterior / stock posterior. Método promedio ponderado móvil; no es FIFO.</t>
      </text>
    </comment>
    <comment authorId="0" ref="P82">
      <text>
        <t xml:space="preserve">OK indica datos básicos válidos. Fuera de corte no modifica saldos. SKU inválido, fecha faltante, desorden o stock negativo requieren corregirse antes de usar los costos.</t>
      </text>
    </comment>
    <comment authorId="0" ref="C83">
      <text>
        <t xml:space="preserve">Fecha efectiva. Agrega movimientos en orden cronológico de arriba hacia abajo. En una misma fecha, el orden de filas determina el costo promedio.</t>
      </text>
    </comment>
    <comment authorId="0" ref="D83">
      <text>
        <t xml:space="preserve">SKU existente y único en Productos. Si no existe o está duplicado, se marca el error y no se incorpora el movimiento.</t>
      </text>
    </comment>
    <comment authorId="0" ref="E83">
      <text>
        <t xml:space="preserve">Entrada incrementa stock; Salida reduce stock. Para ajustes de conteo autorizados, registra el sentido correcto con respaldo en una nueva fila.</t>
      </text>
    </comment>
    <comment authorId="0" ref="F83">
      <text>
        <t xml:space="preserve">Cantidad positiva en la unidad del SKU. Para una salida no puede exceder el stock previo.</t>
      </text>
    </comment>
    <comment authorId="0" ref="G83">
      <text>
        <t xml:space="preserve">Costo unitario solo para Entrada. Las salidas se valorizan al promedio previo. Ingresa cero en salidas; no es precio de venta.</t>
      </text>
    </comment>
    <comment authorId="0" ref="H83">
      <text>
        <t xml:space="preserve">Stock antes del movimiento = apertura más cambios de filas anteriores del mismo SKU.</t>
      </text>
    </comment>
    <comment authorId="0" ref="I83">
      <text>
        <t xml:space="preserve">Valor previo = apertura más cambios de valor de filas anteriores del mismo SKU.</t>
      </text>
    </comment>
    <comment authorId="0" ref="J83">
      <text>
        <t xml:space="preserve">Valor previo / stock previo. Si stock es cero se muestra cero; una salida sin stock debe corregirse.</t>
      </text>
    </comment>
    <comment authorId="0" ref="K83">
      <text>
        <t xml:space="preserve">Cantidad positiva para entradas y negativa para salidas incluidas en el período. Movimientos inválidos o fuera de corte no se suman.</t>
      </text>
    </comment>
    <comment authorId="0" ref="L83">
      <text>
        <t xml:space="preserve">Entrada: cantidad × costo de entrada. Salida: cantidad × costo promedio previo, con signo negativo.</t>
      </text>
    </comment>
    <comment authorId="0" ref="M83">
      <text>
        <t xml:space="preserve">Stock después de esta fila. Un valor negativo requiere corregir datos u orden y deja el control pendiente de revisión.</t>
      </text>
    </comment>
    <comment authorId="0" ref="N83">
      <text>
        <t xml:space="preserve">Valor de stock después del movimiento. Mantiene decimales sin redondear el cálculo.</t>
      </text>
    </comment>
    <comment authorId="0" ref="O83">
      <text>
        <t xml:space="preserve">Valor posterior / stock posterior. Método promedio ponderado móvil; no es FIFO.</t>
      </text>
    </comment>
    <comment authorId="0" ref="P83">
      <text>
        <t xml:space="preserve">OK indica datos básicos válidos. Fuera de corte no modifica saldos. SKU inválido, fecha faltante, desorden o stock negativo requieren corregirse antes de usar los costos.</t>
      </text>
    </comment>
    <comment authorId="0" ref="C84">
      <text>
        <t xml:space="preserve">Fecha efectiva. Agrega movimientos en orden cronológico de arriba hacia abajo. En una misma fecha, el orden de filas determina el costo promedio.</t>
      </text>
    </comment>
    <comment authorId="0" ref="D84">
      <text>
        <t xml:space="preserve">SKU existente y único en Productos. Si no existe o está duplicado, se marca el error y no se incorpora el movimiento.</t>
      </text>
    </comment>
    <comment authorId="0" ref="E84">
      <text>
        <t xml:space="preserve">Entrada incrementa stock; Salida reduce stock. Para ajustes de conteo autorizados, registra el sentido correcto con respaldo en una nueva fila.</t>
      </text>
    </comment>
    <comment authorId="0" ref="F84">
      <text>
        <t xml:space="preserve">Cantidad positiva en la unidad del SKU. Para una salida no puede exceder el stock previo.</t>
      </text>
    </comment>
    <comment authorId="0" ref="G84">
      <text>
        <t xml:space="preserve">Costo unitario solo para Entrada. Las salidas se valorizan al promedio previo. Ingresa cero en salidas; no es precio de venta.</t>
      </text>
    </comment>
    <comment authorId="0" ref="H84">
      <text>
        <t xml:space="preserve">Stock antes del movimiento = apertura más cambios de filas anteriores del mismo SKU.</t>
      </text>
    </comment>
    <comment authorId="0" ref="I84">
      <text>
        <t xml:space="preserve">Valor previo = apertura más cambios de valor de filas anteriores del mismo SKU.</t>
      </text>
    </comment>
    <comment authorId="0" ref="J84">
      <text>
        <t xml:space="preserve">Valor previo / stock previo. Si stock es cero se muestra cero; una salida sin stock debe corregirse.</t>
      </text>
    </comment>
    <comment authorId="0" ref="K84">
      <text>
        <t xml:space="preserve">Cantidad positiva para entradas y negativa para salidas incluidas en el período. Movimientos inválidos o fuera de corte no se suman.</t>
      </text>
    </comment>
    <comment authorId="0" ref="L84">
      <text>
        <t xml:space="preserve">Entrada: cantidad × costo de entrada. Salida: cantidad × costo promedio previo, con signo negativo.</t>
      </text>
    </comment>
    <comment authorId="0" ref="M84">
      <text>
        <t xml:space="preserve">Stock después de esta fila. Un valor negativo requiere corregir datos u orden y deja el control pendiente de revisión.</t>
      </text>
    </comment>
    <comment authorId="0" ref="N84">
      <text>
        <t xml:space="preserve">Valor de stock después del movimiento. Mantiene decimales sin redondear el cálculo.</t>
      </text>
    </comment>
    <comment authorId="0" ref="O84">
      <text>
        <t xml:space="preserve">Valor posterior / stock posterior. Método promedio ponderado móvil; no es FIFO.</t>
      </text>
    </comment>
    <comment authorId="0" ref="P84">
      <text>
        <t xml:space="preserve">OK indica datos básicos válidos. Fuera de corte no modifica saldos. SKU inválido, fecha faltante, desorden o stock negativo requieren corregirse antes de usar los costos.</t>
      </text>
    </comment>
    <comment authorId="0" ref="C85">
      <text>
        <t xml:space="preserve">Fecha efectiva. Agrega movimientos en orden cronológico de arriba hacia abajo. En una misma fecha, el orden de filas determina el costo promedio.</t>
      </text>
    </comment>
    <comment authorId="0" ref="D85">
      <text>
        <t xml:space="preserve">SKU existente y único en Productos. Si no existe o está duplicado, se marca el error y no se incorpora el movimiento.</t>
      </text>
    </comment>
    <comment authorId="0" ref="E85">
      <text>
        <t xml:space="preserve">Entrada incrementa stock; Salida reduce stock. Para ajustes de conteo autorizados, registra el sentido correcto con respaldo en una nueva fila.</t>
      </text>
    </comment>
    <comment authorId="0" ref="F85">
      <text>
        <t xml:space="preserve">Cantidad positiva en la unidad del SKU. Para una salida no puede exceder el stock previo.</t>
      </text>
    </comment>
    <comment authorId="0" ref="G85">
      <text>
        <t xml:space="preserve">Costo unitario solo para Entrada. Las salidas se valorizan al promedio previo. Ingresa cero en salidas; no es precio de venta.</t>
      </text>
    </comment>
    <comment authorId="0" ref="H85">
      <text>
        <t xml:space="preserve">Stock antes del movimiento = apertura más cambios de filas anteriores del mismo SKU.</t>
      </text>
    </comment>
    <comment authorId="0" ref="I85">
      <text>
        <t xml:space="preserve">Valor previo = apertura más cambios de valor de filas anteriores del mismo SKU.</t>
      </text>
    </comment>
    <comment authorId="0" ref="J85">
      <text>
        <t xml:space="preserve">Valor previo / stock previo. Si stock es cero se muestra cero; una salida sin stock debe corregirse.</t>
      </text>
    </comment>
    <comment authorId="0" ref="K85">
      <text>
        <t xml:space="preserve">Cantidad positiva para entradas y negativa para salidas incluidas en el período. Movimientos inválidos o fuera de corte no se suman.</t>
      </text>
    </comment>
    <comment authorId="0" ref="L85">
      <text>
        <t xml:space="preserve">Entrada: cantidad × costo de entrada. Salida: cantidad × costo promedio previo, con signo negativo.</t>
      </text>
    </comment>
    <comment authorId="0" ref="M85">
      <text>
        <t xml:space="preserve">Stock después de esta fila. Un valor negativo requiere corregir datos u orden y deja el control pendiente de revisión.</t>
      </text>
    </comment>
    <comment authorId="0" ref="N85">
      <text>
        <t xml:space="preserve">Valor de stock después del movimiento. Mantiene decimales sin redondear el cálculo.</t>
      </text>
    </comment>
    <comment authorId="0" ref="O85">
      <text>
        <t xml:space="preserve">Valor posterior / stock posterior. Método promedio ponderado móvil; no es FIFO.</t>
      </text>
    </comment>
    <comment authorId="0" ref="P85">
      <text>
        <t xml:space="preserve">OK indica datos básicos válidos. Fuera de corte no modifica saldos. SKU inválido, fecha faltante, desorden o stock negativo requieren corregirse antes de usar los costos.</t>
      </text>
    </comment>
    <comment authorId="0" ref="C86">
      <text>
        <t xml:space="preserve">Fecha efectiva. Agrega movimientos en orden cronológico de arriba hacia abajo. En una misma fecha, el orden de filas determina el costo promedio.</t>
      </text>
    </comment>
    <comment authorId="0" ref="D86">
      <text>
        <t xml:space="preserve">SKU existente y único en Productos. Si no existe o está duplicado, se marca el error y no se incorpora el movimiento.</t>
      </text>
    </comment>
    <comment authorId="0" ref="E86">
      <text>
        <t xml:space="preserve">Entrada incrementa stock; Salida reduce stock. Para ajustes de conteo autorizados, registra el sentido correcto con respaldo en una nueva fila.</t>
      </text>
    </comment>
    <comment authorId="0" ref="F86">
      <text>
        <t xml:space="preserve">Cantidad positiva en la unidad del SKU. Para una salida no puede exceder el stock previo.</t>
      </text>
    </comment>
    <comment authorId="0" ref="G86">
      <text>
        <t xml:space="preserve">Costo unitario solo para Entrada. Las salidas se valorizan al promedio previo. Ingresa cero en salidas; no es precio de venta.</t>
      </text>
    </comment>
    <comment authorId="0" ref="H86">
      <text>
        <t xml:space="preserve">Stock antes del movimiento = apertura más cambios de filas anteriores del mismo SKU.</t>
      </text>
    </comment>
    <comment authorId="0" ref="I86">
      <text>
        <t xml:space="preserve">Valor previo = apertura más cambios de valor de filas anteriores del mismo SKU.</t>
      </text>
    </comment>
    <comment authorId="0" ref="J86">
      <text>
        <t xml:space="preserve">Valor previo / stock previo. Si stock es cero se muestra cero; una salida sin stock debe corregirse.</t>
      </text>
    </comment>
    <comment authorId="0" ref="K86">
      <text>
        <t xml:space="preserve">Cantidad positiva para entradas y negativa para salidas incluidas en el período. Movimientos inválidos o fuera de corte no se suman.</t>
      </text>
    </comment>
    <comment authorId="0" ref="L86">
      <text>
        <t xml:space="preserve">Entrada: cantidad × costo de entrada. Salida: cantidad × costo promedio previo, con signo negativo.</t>
      </text>
    </comment>
    <comment authorId="0" ref="M86">
      <text>
        <t xml:space="preserve">Stock después de esta fila. Un valor negativo requiere corregir datos u orden y deja el control pendiente de revisión.</t>
      </text>
    </comment>
    <comment authorId="0" ref="N86">
      <text>
        <t xml:space="preserve">Valor de stock después del movimiento. Mantiene decimales sin redondear el cálculo.</t>
      </text>
    </comment>
    <comment authorId="0" ref="O86">
      <text>
        <t xml:space="preserve">Valor posterior / stock posterior. Método promedio ponderado móvil; no es FIFO.</t>
      </text>
    </comment>
    <comment authorId="0" ref="P86">
      <text>
        <t xml:space="preserve">OK indica datos básicos válidos. Fuera de corte no modifica saldos. SKU inválido, fecha faltante, desorden o stock negativo requieren corregirse antes de usar los costos.</t>
      </text>
    </comment>
    <comment authorId="0" ref="C87">
      <text>
        <t xml:space="preserve">Fecha efectiva. Agrega movimientos en orden cronológico de arriba hacia abajo. En una misma fecha, el orden de filas determina el costo promedio.</t>
      </text>
    </comment>
    <comment authorId="0" ref="D87">
      <text>
        <t xml:space="preserve">SKU existente y único en Productos. Si no existe o está duplicado, se marca el error y no se incorpora el movimiento.</t>
      </text>
    </comment>
    <comment authorId="0" ref="E87">
      <text>
        <t xml:space="preserve">Entrada incrementa stock; Salida reduce stock. Para ajustes de conteo autorizados, registra el sentido correcto con respaldo en una nueva fila.</t>
      </text>
    </comment>
    <comment authorId="0" ref="F87">
      <text>
        <t xml:space="preserve">Cantidad positiva en la unidad del SKU. Para una salida no puede exceder el stock previo.</t>
      </text>
    </comment>
    <comment authorId="0" ref="G87">
      <text>
        <t xml:space="preserve">Costo unitario solo para Entrada. Las salidas se valorizan al promedio previo. Ingresa cero en salidas; no es precio de venta.</t>
      </text>
    </comment>
    <comment authorId="0" ref="H87">
      <text>
        <t xml:space="preserve">Stock antes del movimiento = apertura más cambios de filas anteriores del mismo SKU.</t>
      </text>
    </comment>
    <comment authorId="0" ref="I87">
      <text>
        <t xml:space="preserve">Valor previo = apertura más cambios de valor de filas anteriores del mismo SKU.</t>
      </text>
    </comment>
    <comment authorId="0" ref="J87">
      <text>
        <t xml:space="preserve">Valor previo / stock previo. Si stock es cero se muestra cero; una salida sin stock debe corregirse.</t>
      </text>
    </comment>
    <comment authorId="0" ref="K87">
      <text>
        <t xml:space="preserve">Cantidad positiva para entradas y negativa para salidas incluidas en el período. Movimientos inválidos o fuera de corte no se suman.</t>
      </text>
    </comment>
    <comment authorId="0" ref="L87">
      <text>
        <t xml:space="preserve">Entrada: cantidad × costo de entrada. Salida: cantidad × costo promedio previo, con signo negativo.</t>
      </text>
    </comment>
    <comment authorId="0" ref="M87">
      <text>
        <t xml:space="preserve">Stock después de esta fila. Un valor negativo requiere corregir datos u orden y deja el control pendiente de revisión.</t>
      </text>
    </comment>
    <comment authorId="0" ref="N87">
      <text>
        <t xml:space="preserve">Valor de stock después del movimiento. Mantiene decimales sin redondear el cálculo.</t>
      </text>
    </comment>
    <comment authorId="0" ref="O87">
      <text>
        <t xml:space="preserve">Valor posterior / stock posterior. Método promedio ponderado móvil; no es FIFO.</t>
      </text>
    </comment>
    <comment authorId="0" ref="P87">
      <text>
        <t xml:space="preserve">OK indica datos básicos válidos. Fuera de corte no modifica saldos. SKU inválido, fecha faltante, desorden o stock negativo requieren corregirse antes de usar los costos.</t>
      </text>
    </comment>
    <comment authorId="0" ref="C88">
      <text>
        <t xml:space="preserve">Fecha efectiva. Agrega movimientos en orden cronológico de arriba hacia abajo. En una misma fecha, el orden de filas determina el costo promedio.</t>
      </text>
    </comment>
    <comment authorId="0" ref="D88">
      <text>
        <t xml:space="preserve">SKU existente y único en Productos. Si no existe o está duplicado, se marca el error y no se incorpora el movimiento.</t>
      </text>
    </comment>
    <comment authorId="0" ref="E88">
      <text>
        <t xml:space="preserve">Entrada incrementa stock; Salida reduce stock. Para ajustes de conteo autorizados, registra el sentido correcto con respaldo en una nueva fila.</t>
      </text>
    </comment>
    <comment authorId="0" ref="F88">
      <text>
        <t xml:space="preserve">Cantidad positiva en la unidad del SKU. Para una salida no puede exceder el stock previo.</t>
      </text>
    </comment>
    <comment authorId="0" ref="G88">
      <text>
        <t xml:space="preserve">Costo unitario solo para Entrada. Las salidas se valorizan al promedio previo. Ingresa cero en salidas; no es precio de venta.</t>
      </text>
    </comment>
    <comment authorId="0" ref="H88">
      <text>
        <t xml:space="preserve">Stock antes del movimiento = apertura más cambios de filas anteriores del mismo SKU.</t>
      </text>
    </comment>
    <comment authorId="0" ref="I88">
      <text>
        <t xml:space="preserve">Valor previo = apertura más cambios de valor de filas anteriores del mismo SKU.</t>
      </text>
    </comment>
    <comment authorId="0" ref="J88">
      <text>
        <t xml:space="preserve">Valor previo / stock previo. Si stock es cero se muestra cero; una salida sin stock debe corregirse.</t>
      </text>
    </comment>
    <comment authorId="0" ref="K88">
      <text>
        <t xml:space="preserve">Cantidad positiva para entradas y negativa para salidas incluidas en el período. Movimientos inválidos o fuera de corte no se suman.</t>
      </text>
    </comment>
    <comment authorId="0" ref="L88">
      <text>
        <t xml:space="preserve">Entrada: cantidad × costo de entrada. Salida: cantidad × costo promedio previo, con signo negativo.</t>
      </text>
    </comment>
    <comment authorId="0" ref="M88">
      <text>
        <t xml:space="preserve">Stock después de esta fila. Un valor negativo requiere corregir datos u orden y deja el control pendiente de revisión.</t>
      </text>
    </comment>
    <comment authorId="0" ref="N88">
      <text>
        <t xml:space="preserve">Valor de stock después del movimiento. Mantiene decimales sin redondear el cálculo.</t>
      </text>
    </comment>
    <comment authorId="0" ref="O88">
      <text>
        <t xml:space="preserve">Valor posterior / stock posterior. Método promedio ponderado móvil; no es FIFO.</t>
      </text>
    </comment>
    <comment authorId="0" ref="P88">
      <text>
        <t xml:space="preserve">OK indica datos básicos válidos. Fuera de corte no modifica saldos. SKU inválido, fecha faltante, desorden o stock negativo requieren corregirse antes de usar los costos.</t>
      </text>
    </comment>
    <comment authorId="0" ref="C89">
      <text>
        <t xml:space="preserve">Fecha efectiva. Agrega movimientos en orden cronológico de arriba hacia abajo. En una misma fecha, el orden de filas determina el costo promedio.</t>
      </text>
    </comment>
    <comment authorId="0" ref="D89">
      <text>
        <t xml:space="preserve">SKU existente y único en Productos. Si no existe o está duplicado, se marca el error y no se incorpora el movimiento.</t>
      </text>
    </comment>
    <comment authorId="0" ref="E89">
      <text>
        <t xml:space="preserve">Entrada incrementa stock; Salida reduce stock. Para ajustes de conteo autorizados, registra el sentido correcto con respaldo en una nueva fila.</t>
      </text>
    </comment>
    <comment authorId="0" ref="F89">
      <text>
        <t xml:space="preserve">Cantidad positiva en la unidad del SKU. Para una salida no puede exceder el stock previo.</t>
      </text>
    </comment>
    <comment authorId="0" ref="G89">
      <text>
        <t xml:space="preserve">Costo unitario solo para Entrada. Las salidas se valorizan al promedio previo. Ingresa cero en salidas; no es precio de venta.</t>
      </text>
    </comment>
    <comment authorId="0" ref="H89">
      <text>
        <t xml:space="preserve">Stock antes del movimiento = apertura más cambios de filas anteriores del mismo SKU.</t>
      </text>
    </comment>
    <comment authorId="0" ref="I89">
      <text>
        <t xml:space="preserve">Valor previo = apertura más cambios de valor de filas anteriores del mismo SKU.</t>
      </text>
    </comment>
    <comment authorId="0" ref="J89">
      <text>
        <t xml:space="preserve">Valor previo / stock previo. Si stock es cero se muestra cero; una salida sin stock debe corregirse.</t>
      </text>
    </comment>
    <comment authorId="0" ref="K89">
      <text>
        <t xml:space="preserve">Cantidad positiva para entradas y negativa para salidas incluidas en el período. Movimientos inválidos o fuera de corte no se suman.</t>
      </text>
    </comment>
    <comment authorId="0" ref="L89">
      <text>
        <t xml:space="preserve">Entrada: cantidad × costo de entrada. Salida: cantidad × costo promedio previo, con signo negativo.</t>
      </text>
    </comment>
    <comment authorId="0" ref="M89">
      <text>
        <t xml:space="preserve">Stock después de esta fila. Un valor negativo requiere corregir datos u orden y deja el control pendiente de revisión.</t>
      </text>
    </comment>
    <comment authorId="0" ref="N89">
      <text>
        <t xml:space="preserve">Valor de stock después del movimiento. Mantiene decimales sin redondear el cálculo.</t>
      </text>
    </comment>
    <comment authorId="0" ref="O89">
      <text>
        <t xml:space="preserve">Valor posterior / stock posterior. Método promedio ponderado móvil; no es FIFO.</t>
      </text>
    </comment>
    <comment authorId="0" ref="P89">
      <text>
        <t xml:space="preserve">OK indica datos básicos válidos. Fuera de corte no modifica saldos. SKU inválido, fecha faltante, desorden o stock negativo requieren corregirse antes de usar los costos.</t>
      </text>
    </comment>
    <comment authorId="0" ref="C90">
      <text>
        <t xml:space="preserve">Fecha efectiva. Agrega movimientos en orden cronológico de arriba hacia abajo. En una misma fecha, el orden de filas determina el costo promedio.</t>
      </text>
    </comment>
    <comment authorId="0" ref="D90">
      <text>
        <t xml:space="preserve">SKU existente y único en Productos. Si no existe o está duplicado, se marca el error y no se incorpora el movimiento.</t>
      </text>
    </comment>
    <comment authorId="0" ref="E90">
      <text>
        <t xml:space="preserve">Entrada incrementa stock; Salida reduce stock. Para ajustes de conteo autorizados, registra el sentido correcto con respaldo en una nueva fila.</t>
      </text>
    </comment>
    <comment authorId="0" ref="F90">
      <text>
        <t xml:space="preserve">Cantidad positiva en la unidad del SKU. Para una salida no puede exceder el stock previo.</t>
      </text>
    </comment>
    <comment authorId="0" ref="G90">
      <text>
        <t xml:space="preserve">Costo unitario solo para Entrada. Las salidas se valorizan al promedio previo. Ingresa cero en salidas; no es precio de venta.</t>
      </text>
    </comment>
    <comment authorId="0" ref="H90">
      <text>
        <t xml:space="preserve">Stock antes del movimiento = apertura más cambios de filas anteriores del mismo SKU.</t>
      </text>
    </comment>
    <comment authorId="0" ref="I90">
      <text>
        <t xml:space="preserve">Valor previo = apertura más cambios de valor de filas anteriores del mismo SKU.</t>
      </text>
    </comment>
    <comment authorId="0" ref="J90">
      <text>
        <t xml:space="preserve">Valor previo / stock previo. Si stock es cero se muestra cero; una salida sin stock debe corregirse.</t>
      </text>
    </comment>
    <comment authorId="0" ref="K90">
      <text>
        <t xml:space="preserve">Cantidad positiva para entradas y negativa para salidas incluidas en el período. Movimientos inválidos o fuera de corte no se suman.</t>
      </text>
    </comment>
    <comment authorId="0" ref="L90">
      <text>
        <t xml:space="preserve">Entrada: cantidad × costo de entrada. Salida: cantidad × costo promedio previo, con signo negativo.</t>
      </text>
    </comment>
    <comment authorId="0" ref="M90">
      <text>
        <t xml:space="preserve">Stock después de esta fila. Un valor negativo requiere corregir datos u orden y deja el control pendiente de revisión.</t>
      </text>
    </comment>
    <comment authorId="0" ref="N90">
      <text>
        <t xml:space="preserve">Valor de stock después del movimiento. Mantiene decimales sin redondear el cálculo.</t>
      </text>
    </comment>
    <comment authorId="0" ref="O90">
      <text>
        <t xml:space="preserve">Valor posterior / stock posterior. Método promedio ponderado móvil; no es FIFO.</t>
      </text>
    </comment>
    <comment authorId="0" ref="P90">
      <text>
        <t xml:space="preserve">OK indica datos básicos válidos. Fuera de corte no modifica saldos. SKU inválido, fecha faltante, desorden o stock negativo requieren corregirse antes de usar los costos.</t>
      </text>
    </comment>
    <comment authorId="0" ref="C91">
      <text>
        <t xml:space="preserve">Fecha efectiva. Agrega movimientos en orden cronológico de arriba hacia abajo. En una misma fecha, el orden de filas determina el costo promedio.</t>
      </text>
    </comment>
    <comment authorId="0" ref="D91">
      <text>
        <t xml:space="preserve">SKU existente y único en Productos. Si no existe o está duplicado, se marca el error y no se incorpora el movimiento.</t>
      </text>
    </comment>
    <comment authorId="0" ref="E91">
      <text>
        <t xml:space="preserve">Entrada incrementa stock; Salida reduce stock. Para ajustes de conteo autorizados, registra el sentido correcto con respaldo en una nueva fila.</t>
      </text>
    </comment>
    <comment authorId="0" ref="F91">
      <text>
        <t xml:space="preserve">Cantidad positiva en la unidad del SKU. Para una salida no puede exceder el stock previo.</t>
      </text>
    </comment>
    <comment authorId="0" ref="G91">
      <text>
        <t xml:space="preserve">Costo unitario solo para Entrada. Las salidas se valorizan al promedio previo. Ingresa cero en salidas; no es precio de venta.</t>
      </text>
    </comment>
    <comment authorId="0" ref="H91">
      <text>
        <t xml:space="preserve">Stock antes del movimiento = apertura más cambios de filas anteriores del mismo SKU.</t>
      </text>
    </comment>
    <comment authorId="0" ref="I91">
      <text>
        <t xml:space="preserve">Valor previo = apertura más cambios de valor de filas anteriores del mismo SKU.</t>
      </text>
    </comment>
    <comment authorId="0" ref="J91">
      <text>
        <t xml:space="preserve">Valor previo / stock previo. Si stock es cero se muestra cero; una salida sin stock debe corregirse.</t>
      </text>
    </comment>
    <comment authorId="0" ref="K91">
      <text>
        <t xml:space="preserve">Cantidad positiva para entradas y negativa para salidas incluidas en el período. Movimientos inválidos o fuera de corte no se suman.</t>
      </text>
    </comment>
    <comment authorId="0" ref="L91">
      <text>
        <t xml:space="preserve">Entrada: cantidad × costo de entrada. Salida: cantidad × costo promedio previo, con signo negativo.</t>
      </text>
    </comment>
    <comment authorId="0" ref="M91">
      <text>
        <t xml:space="preserve">Stock después de esta fila. Un valor negativo requiere corregir datos u orden y deja el control pendiente de revisión.</t>
      </text>
    </comment>
    <comment authorId="0" ref="N91">
      <text>
        <t xml:space="preserve">Valor de stock después del movimiento. Mantiene decimales sin redondear el cálculo.</t>
      </text>
    </comment>
    <comment authorId="0" ref="O91">
      <text>
        <t xml:space="preserve">Valor posterior / stock posterior. Método promedio ponderado móvil; no es FIFO.</t>
      </text>
    </comment>
    <comment authorId="0" ref="P91">
      <text>
        <t xml:space="preserve">OK indica datos básicos válidos. Fuera de corte no modifica saldos. SKU inválido, fecha faltante, desorden o stock negativo requieren corregirse antes de usar los costos.</t>
      </text>
    </comment>
    <comment authorId="0" ref="C92">
      <text>
        <t xml:space="preserve">Fecha efectiva. Agrega movimientos en orden cronológico de arriba hacia abajo. En una misma fecha, el orden de filas determina el costo promedio.</t>
      </text>
    </comment>
    <comment authorId="0" ref="D92">
      <text>
        <t xml:space="preserve">SKU existente y único en Productos. Si no existe o está duplicado, se marca el error y no se incorpora el movimiento.</t>
      </text>
    </comment>
    <comment authorId="0" ref="E92">
      <text>
        <t xml:space="preserve">Entrada incrementa stock; Salida reduce stock. Para ajustes de conteo autorizados, registra el sentido correcto con respaldo en una nueva fila.</t>
      </text>
    </comment>
    <comment authorId="0" ref="F92">
      <text>
        <t xml:space="preserve">Cantidad positiva en la unidad del SKU. Para una salida no puede exceder el stock previo.</t>
      </text>
    </comment>
    <comment authorId="0" ref="G92">
      <text>
        <t xml:space="preserve">Costo unitario solo para Entrada. Las salidas se valorizan al promedio previo. Ingresa cero en salidas; no es precio de venta.</t>
      </text>
    </comment>
    <comment authorId="0" ref="H92">
      <text>
        <t xml:space="preserve">Stock antes del movimiento = apertura más cambios de filas anteriores del mismo SKU.</t>
      </text>
    </comment>
    <comment authorId="0" ref="I92">
      <text>
        <t xml:space="preserve">Valor previo = apertura más cambios de valor de filas anteriores del mismo SKU.</t>
      </text>
    </comment>
    <comment authorId="0" ref="J92">
      <text>
        <t xml:space="preserve">Valor previo / stock previo. Si stock es cero se muestra cero; una salida sin stock debe corregirse.</t>
      </text>
    </comment>
    <comment authorId="0" ref="K92">
      <text>
        <t xml:space="preserve">Cantidad positiva para entradas y negativa para salidas incluidas en el período. Movimientos inválidos o fuera de corte no se suman.</t>
      </text>
    </comment>
    <comment authorId="0" ref="L92">
      <text>
        <t xml:space="preserve">Entrada: cantidad × costo de entrada. Salida: cantidad × costo promedio previo, con signo negativo.</t>
      </text>
    </comment>
    <comment authorId="0" ref="M92">
      <text>
        <t xml:space="preserve">Stock después de esta fila. Un valor negativo requiere corregir datos u orden y deja el control pendiente de revisión.</t>
      </text>
    </comment>
    <comment authorId="0" ref="N92">
      <text>
        <t xml:space="preserve">Valor de stock después del movimiento. Mantiene decimales sin redondear el cálculo.</t>
      </text>
    </comment>
    <comment authorId="0" ref="O92">
      <text>
        <t xml:space="preserve">Valor posterior / stock posterior. Método promedio ponderado móvil; no es FIFO.</t>
      </text>
    </comment>
    <comment authorId="0" ref="P92">
      <text>
        <t xml:space="preserve">OK indica datos básicos válidos. Fuera de corte no modifica saldos. SKU inválido, fecha faltante, desorden o stock negativo requieren corregirse antes de usar los costos.</t>
      </text>
    </comment>
    <comment authorId="0" ref="C93">
      <text>
        <t xml:space="preserve">Fecha efectiva. Agrega movimientos en orden cronológico de arriba hacia abajo. En una misma fecha, el orden de filas determina el costo promedio.</t>
      </text>
    </comment>
    <comment authorId="0" ref="D93">
      <text>
        <t xml:space="preserve">SKU existente y único en Productos. Si no existe o está duplicado, se marca el error y no se incorpora el movimiento.</t>
      </text>
    </comment>
    <comment authorId="0" ref="E93">
      <text>
        <t xml:space="preserve">Entrada incrementa stock; Salida reduce stock. Para ajustes de conteo autorizados, registra el sentido correcto con respaldo en una nueva fila.</t>
      </text>
    </comment>
    <comment authorId="0" ref="F93">
      <text>
        <t xml:space="preserve">Cantidad positiva en la unidad del SKU. Para una salida no puede exceder el stock previo.</t>
      </text>
    </comment>
    <comment authorId="0" ref="G93">
      <text>
        <t xml:space="preserve">Costo unitario solo para Entrada. Las salidas se valorizan al promedio previo. Ingresa cero en salidas; no es precio de venta.</t>
      </text>
    </comment>
    <comment authorId="0" ref="H93">
      <text>
        <t xml:space="preserve">Stock antes del movimiento = apertura más cambios de filas anteriores del mismo SKU.</t>
      </text>
    </comment>
    <comment authorId="0" ref="I93">
      <text>
        <t xml:space="preserve">Valor previo = apertura más cambios de valor de filas anteriores del mismo SKU.</t>
      </text>
    </comment>
    <comment authorId="0" ref="J93">
      <text>
        <t xml:space="preserve">Valor previo / stock previo. Si stock es cero se muestra cero; una salida sin stock debe corregirse.</t>
      </text>
    </comment>
    <comment authorId="0" ref="K93">
      <text>
        <t xml:space="preserve">Cantidad positiva para entradas y negativa para salidas incluidas en el período. Movimientos inválidos o fuera de corte no se suman.</t>
      </text>
    </comment>
    <comment authorId="0" ref="L93">
      <text>
        <t xml:space="preserve">Entrada: cantidad × costo de entrada. Salida: cantidad × costo promedio previo, con signo negativo.</t>
      </text>
    </comment>
    <comment authorId="0" ref="M93">
      <text>
        <t xml:space="preserve">Stock después de esta fila. Un valor negativo requiere corregir datos u orden y deja el control pendiente de revisión.</t>
      </text>
    </comment>
    <comment authorId="0" ref="N93">
      <text>
        <t xml:space="preserve">Valor de stock después del movimiento. Mantiene decimales sin redondear el cálculo.</t>
      </text>
    </comment>
    <comment authorId="0" ref="O93">
      <text>
        <t xml:space="preserve">Valor posterior / stock posterior. Método promedio ponderado móvil; no es FIFO.</t>
      </text>
    </comment>
    <comment authorId="0" ref="P93">
      <text>
        <t xml:space="preserve">OK indica datos básicos válidos. Fuera de corte no modifica saldos. SKU inválido, fecha faltante, desorden o stock negativo requieren corregirse antes de usar los costos.</t>
      </text>
    </comment>
    <comment authorId="0" ref="C94">
      <text>
        <t xml:space="preserve">Fecha efectiva. Agrega movimientos en orden cronológico de arriba hacia abajo. En una misma fecha, el orden de filas determina el costo promedio.</t>
      </text>
    </comment>
    <comment authorId="0" ref="D94">
      <text>
        <t xml:space="preserve">SKU existente y único en Productos. Si no existe o está duplicado, se marca el error y no se incorpora el movimiento.</t>
      </text>
    </comment>
    <comment authorId="0" ref="E94">
      <text>
        <t xml:space="preserve">Entrada incrementa stock; Salida reduce stock. Para ajustes de conteo autorizados, registra el sentido correcto con respaldo en una nueva fila.</t>
      </text>
    </comment>
    <comment authorId="0" ref="F94">
      <text>
        <t xml:space="preserve">Cantidad positiva en la unidad del SKU. Para una salida no puede exceder el stock previo.</t>
      </text>
    </comment>
    <comment authorId="0" ref="G94">
      <text>
        <t xml:space="preserve">Costo unitario solo para Entrada. Las salidas se valorizan al promedio previo. Ingresa cero en salidas; no es precio de venta.</t>
      </text>
    </comment>
    <comment authorId="0" ref="H94">
      <text>
        <t xml:space="preserve">Stock antes del movimiento = apertura más cambios de filas anteriores del mismo SKU.</t>
      </text>
    </comment>
    <comment authorId="0" ref="I94">
      <text>
        <t xml:space="preserve">Valor previo = apertura más cambios de valor de filas anteriores del mismo SKU.</t>
      </text>
    </comment>
    <comment authorId="0" ref="J94">
      <text>
        <t xml:space="preserve">Valor previo / stock previo. Si stock es cero se muestra cero; una salida sin stock debe corregirse.</t>
      </text>
    </comment>
    <comment authorId="0" ref="K94">
      <text>
        <t xml:space="preserve">Cantidad positiva para entradas y negativa para salidas incluidas en el período. Movimientos inválidos o fuera de corte no se suman.</t>
      </text>
    </comment>
    <comment authorId="0" ref="L94">
      <text>
        <t xml:space="preserve">Entrada: cantidad × costo de entrada. Salida: cantidad × costo promedio previo, con signo negativo.</t>
      </text>
    </comment>
    <comment authorId="0" ref="M94">
      <text>
        <t xml:space="preserve">Stock después de esta fila. Un valor negativo requiere corregir datos u orden y deja el control pendiente de revisión.</t>
      </text>
    </comment>
    <comment authorId="0" ref="N94">
      <text>
        <t xml:space="preserve">Valor de stock después del movimiento. Mantiene decimales sin redondear el cálculo.</t>
      </text>
    </comment>
    <comment authorId="0" ref="O94">
      <text>
        <t xml:space="preserve">Valor posterior / stock posterior. Método promedio ponderado móvil; no es FIFO.</t>
      </text>
    </comment>
    <comment authorId="0" ref="P94">
      <text>
        <t xml:space="preserve">OK indica datos básicos válidos. Fuera de corte no modifica saldos. SKU inválido, fecha faltante, desorden o stock negativo requieren corregirse antes de usar los costos.</t>
      </text>
    </comment>
    <comment authorId="0" ref="C95">
      <text>
        <t xml:space="preserve">Fecha efectiva. Agrega movimientos en orden cronológico de arriba hacia abajo. En una misma fecha, el orden de filas determina el costo promedio.</t>
      </text>
    </comment>
    <comment authorId="0" ref="D95">
      <text>
        <t xml:space="preserve">SKU existente y único en Productos. Si no existe o está duplicado, se marca el error y no se incorpora el movimiento.</t>
      </text>
    </comment>
    <comment authorId="0" ref="E95">
      <text>
        <t xml:space="preserve">Entrada incrementa stock; Salida reduce stock. Para ajustes de conteo autorizados, registra el sentido correcto con respaldo en una nueva fila.</t>
      </text>
    </comment>
    <comment authorId="0" ref="F95">
      <text>
        <t xml:space="preserve">Cantidad positiva en la unidad del SKU. Para una salida no puede exceder el stock previo.</t>
      </text>
    </comment>
    <comment authorId="0" ref="G95">
      <text>
        <t xml:space="preserve">Costo unitario solo para Entrada. Las salidas se valorizan al promedio previo. Ingresa cero en salidas; no es precio de venta.</t>
      </text>
    </comment>
    <comment authorId="0" ref="H95">
      <text>
        <t xml:space="preserve">Stock antes del movimiento = apertura más cambios de filas anteriores del mismo SKU.</t>
      </text>
    </comment>
    <comment authorId="0" ref="I95">
      <text>
        <t xml:space="preserve">Valor previo = apertura más cambios de valor de filas anteriores del mismo SKU.</t>
      </text>
    </comment>
    <comment authorId="0" ref="J95">
      <text>
        <t xml:space="preserve">Valor previo / stock previo. Si stock es cero se muestra cero; una salida sin stock debe corregirse.</t>
      </text>
    </comment>
    <comment authorId="0" ref="K95">
      <text>
        <t xml:space="preserve">Cantidad positiva para entradas y negativa para salidas incluidas en el período. Movimientos inválidos o fuera de corte no se suman.</t>
      </text>
    </comment>
    <comment authorId="0" ref="L95">
      <text>
        <t xml:space="preserve">Entrada: cantidad × costo de entrada. Salida: cantidad × costo promedio previo, con signo negativo.</t>
      </text>
    </comment>
    <comment authorId="0" ref="M95">
      <text>
        <t xml:space="preserve">Stock después de esta fila. Un valor negativo requiere corregir datos u orden y deja el control pendiente de revisión.</t>
      </text>
    </comment>
    <comment authorId="0" ref="N95">
      <text>
        <t xml:space="preserve">Valor de stock después del movimiento. Mantiene decimales sin redondear el cálculo.</t>
      </text>
    </comment>
    <comment authorId="0" ref="O95">
      <text>
        <t xml:space="preserve">Valor posterior / stock posterior. Método promedio ponderado móvil; no es FIFO.</t>
      </text>
    </comment>
    <comment authorId="0" ref="P95">
      <text>
        <t xml:space="preserve">OK indica datos básicos válidos. Fuera de corte no modifica saldos. SKU inválido, fecha faltante, desorden o stock negativo requieren corregirse antes de usar los costos.</t>
      </text>
    </comment>
    <comment authorId="0" ref="C96">
      <text>
        <t xml:space="preserve">Fecha efectiva. Agrega movimientos en orden cronológico de arriba hacia abajo. En una misma fecha, el orden de filas determina el costo promedio.</t>
      </text>
    </comment>
    <comment authorId="0" ref="D96">
      <text>
        <t xml:space="preserve">SKU existente y único en Productos. Si no existe o está duplicado, se marca el error y no se incorpora el movimiento.</t>
      </text>
    </comment>
    <comment authorId="0" ref="E96">
      <text>
        <t xml:space="preserve">Entrada incrementa stock; Salida reduce stock. Para ajustes de conteo autorizados, registra el sentido correcto con respaldo en una nueva fila.</t>
      </text>
    </comment>
    <comment authorId="0" ref="F96">
      <text>
        <t xml:space="preserve">Cantidad positiva en la unidad del SKU. Para una salida no puede exceder el stock previo.</t>
      </text>
    </comment>
    <comment authorId="0" ref="G96">
      <text>
        <t xml:space="preserve">Costo unitario solo para Entrada. Las salidas se valorizan al promedio previo. Ingresa cero en salidas; no es precio de venta.</t>
      </text>
    </comment>
    <comment authorId="0" ref="H96">
      <text>
        <t xml:space="preserve">Stock antes del movimiento = apertura más cambios de filas anteriores del mismo SKU.</t>
      </text>
    </comment>
    <comment authorId="0" ref="I96">
      <text>
        <t xml:space="preserve">Valor previo = apertura más cambios de valor de filas anteriores del mismo SKU.</t>
      </text>
    </comment>
    <comment authorId="0" ref="J96">
      <text>
        <t xml:space="preserve">Valor previo / stock previo. Si stock es cero se muestra cero; una salida sin stock debe corregirse.</t>
      </text>
    </comment>
    <comment authorId="0" ref="K96">
      <text>
        <t xml:space="preserve">Cantidad positiva para entradas y negativa para salidas incluidas en el período. Movimientos inválidos o fuera de corte no se suman.</t>
      </text>
    </comment>
    <comment authorId="0" ref="L96">
      <text>
        <t xml:space="preserve">Entrada: cantidad × costo de entrada. Salida: cantidad × costo promedio previo, con signo negativo.</t>
      </text>
    </comment>
    <comment authorId="0" ref="M96">
      <text>
        <t xml:space="preserve">Stock después de esta fila. Un valor negativo requiere corregir datos u orden y deja el control pendiente de revisión.</t>
      </text>
    </comment>
    <comment authorId="0" ref="N96">
      <text>
        <t xml:space="preserve">Valor de stock después del movimiento. Mantiene decimales sin redondear el cálculo.</t>
      </text>
    </comment>
    <comment authorId="0" ref="O96">
      <text>
        <t xml:space="preserve">Valor posterior / stock posterior. Método promedio ponderado móvil; no es FIFO.</t>
      </text>
    </comment>
    <comment authorId="0" ref="P96">
      <text>
        <t xml:space="preserve">OK indica datos básicos válidos. Fuera de corte no modifica saldos. SKU inválido, fecha faltante, desorden o stock negativo requieren corregirse antes de usar los costos.</t>
      </text>
    </comment>
    <comment authorId="0" ref="C97">
      <text>
        <t xml:space="preserve">Fecha efectiva. Agrega movimientos en orden cronológico de arriba hacia abajo. En una misma fecha, el orden de filas determina el costo promedio.</t>
      </text>
    </comment>
    <comment authorId="0" ref="D97">
      <text>
        <t xml:space="preserve">SKU existente y único en Productos. Si no existe o está duplicado, se marca el error y no se incorpora el movimiento.</t>
      </text>
    </comment>
    <comment authorId="0" ref="E97">
      <text>
        <t xml:space="preserve">Entrada incrementa stock; Salida reduce stock. Para ajustes de conteo autorizados, registra el sentido correcto con respaldo en una nueva fila.</t>
      </text>
    </comment>
    <comment authorId="0" ref="F97">
      <text>
        <t xml:space="preserve">Cantidad positiva en la unidad del SKU. Para una salida no puede exceder el stock previo.</t>
      </text>
    </comment>
    <comment authorId="0" ref="G97">
      <text>
        <t xml:space="preserve">Costo unitario solo para Entrada. Las salidas se valorizan al promedio previo. Ingresa cero en salidas; no es precio de venta.</t>
      </text>
    </comment>
    <comment authorId="0" ref="H97">
      <text>
        <t xml:space="preserve">Stock antes del movimiento = apertura más cambios de filas anteriores del mismo SKU.</t>
      </text>
    </comment>
    <comment authorId="0" ref="I97">
      <text>
        <t xml:space="preserve">Valor previo = apertura más cambios de valor de filas anteriores del mismo SKU.</t>
      </text>
    </comment>
    <comment authorId="0" ref="J97">
      <text>
        <t xml:space="preserve">Valor previo / stock previo. Si stock es cero se muestra cero; una salida sin stock debe corregirse.</t>
      </text>
    </comment>
    <comment authorId="0" ref="K97">
      <text>
        <t xml:space="preserve">Cantidad positiva para entradas y negativa para salidas incluidas en el período. Movimientos inválidos o fuera de corte no se suman.</t>
      </text>
    </comment>
    <comment authorId="0" ref="L97">
      <text>
        <t xml:space="preserve">Entrada: cantidad × costo de entrada. Salida: cantidad × costo promedio previo, con signo negativo.</t>
      </text>
    </comment>
    <comment authorId="0" ref="M97">
      <text>
        <t xml:space="preserve">Stock después de esta fila. Un valor negativo requiere corregir datos u orden y deja el control pendiente de revisión.</t>
      </text>
    </comment>
    <comment authorId="0" ref="N97">
      <text>
        <t xml:space="preserve">Valor de stock después del movimiento. Mantiene decimales sin redondear el cálculo.</t>
      </text>
    </comment>
    <comment authorId="0" ref="O97">
      <text>
        <t xml:space="preserve">Valor posterior / stock posterior. Método promedio ponderado móvil; no es FIFO.</t>
      </text>
    </comment>
    <comment authorId="0" ref="P97">
      <text>
        <t xml:space="preserve">OK indica datos básicos válidos. Fuera de corte no modifica saldos. SKU inválido, fecha faltante, desorden o stock negativo requieren corregirse antes de usar los costos.</t>
      </text>
    </comment>
    <comment authorId="0" ref="C98">
      <text>
        <t xml:space="preserve">Fecha efectiva. Agrega movimientos en orden cronológico de arriba hacia abajo. En una misma fecha, el orden de filas determina el costo promedio.</t>
      </text>
    </comment>
    <comment authorId="0" ref="D98">
      <text>
        <t xml:space="preserve">SKU existente y único en Productos. Si no existe o está duplicado, se marca el error y no se incorpora el movimiento.</t>
      </text>
    </comment>
    <comment authorId="0" ref="E98">
      <text>
        <t xml:space="preserve">Entrada incrementa stock; Salida reduce stock. Para ajustes de conteo autorizados, registra el sentido correcto con respaldo en una nueva fila.</t>
      </text>
    </comment>
    <comment authorId="0" ref="F98">
      <text>
        <t xml:space="preserve">Cantidad positiva en la unidad del SKU. Para una salida no puede exceder el stock previo.</t>
      </text>
    </comment>
    <comment authorId="0" ref="G98">
      <text>
        <t xml:space="preserve">Costo unitario solo para Entrada. Las salidas se valorizan al promedio previo. Ingresa cero en salidas; no es precio de venta.</t>
      </text>
    </comment>
    <comment authorId="0" ref="H98">
      <text>
        <t xml:space="preserve">Stock antes del movimiento = apertura más cambios de filas anteriores del mismo SKU.</t>
      </text>
    </comment>
    <comment authorId="0" ref="I98">
      <text>
        <t xml:space="preserve">Valor previo = apertura más cambios de valor de filas anteriores del mismo SKU.</t>
      </text>
    </comment>
    <comment authorId="0" ref="J98">
      <text>
        <t xml:space="preserve">Valor previo / stock previo. Si stock es cero se muestra cero; una salida sin stock debe corregirse.</t>
      </text>
    </comment>
    <comment authorId="0" ref="K98">
      <text>
        <t xml:space="preserve">Cantidad positiva para entradas y negativa para salidas incluidas en el período. Movimientos inválidos o fuera de corte no se suman.</t>
      </text>
    </comment>
    <comment authorId="0" ref="L98">
      <text>
        <t xml:space="preserve">Entrada: cantidad × costo de entrada. Salida: cantidad × costo promedio previo, con signo negativo.</t>
      </text>
    </comment>
    <comment authorId="0" ref="M98">
      <text>
        <t xml:space="preserve">Stock después de esta fila. Un valor negativo requiere corregir datos u orden y deja el control pendiente de revisión.</t>
      </text>
    </comment>
    <comment authorId="0" ref="N98">
      <text>
        <t xml:space="preserve">Valor de stock después del movimiento. Mantiene decimales sin redondear el cálculo.</t>
      </text>
    </comment>
    <comment authorId="0" ref="O98">
      <text>
        <t xml:space="preserve">Valor posterior / stock posterior. Método promedio ponderado móvil; no es FIFO.</t>
      </text>
    </comment>
    <comment authorId="0" ref="P98">
      <text>
        <t xml:space="preserve">OK indica datos básicos válidos. Fuera de corte no modifica saldos. SKU inválido, fecha faltante, desorden o stock negativo requieren corregirse antes de usar los costos.</t>
      </text>
    </comment>
    <comment authorId="0" ref="C99">
      <text>
        <t xml:space="preserve">Fecha efectiva. Agrega movimientos en orden cronológico de arriba hacia abajo. En una misma fecha, el orden de filas determina el costo promedio.</t>
      </text>
    </comment>
    <comment authorId="0" ref="D99">
      <text>
        <t xml:space="preserve">SKU existente y único en Productos. Si no existe o está duplicado, se marca el error y no se incorpora el movimiento.</t>
      </text>
    </comment>
    <comment authorId="0" ref="E99">
      <text>
        <t xml:space="preserve">Entrada incrementa stock; Salida reduce stock. Para ajustes de conteo autorizados, registra el sentido correcto con respaldo en una nueva fila.</t>
      </text>
    </comment>
    <comment authorId="0" ref="F99">
      <text>
        <t xml:space="preserve">Cantidad positiva en la unidad del SKU. Para una salida no puede exceder el stock previo.</t>
      </text>
    </comment>
    <comment authorId="0" ref="G99">
      <text>
        <t xml:space="preserve">Costo unitario solo para Entrada. Las salidas se valorizan al promedio previo. Ingresa cero en salidas; no es precio de venta.</t>
      </text>
    </comment>
    <comment authorId="0" ref="H99">
      <text>
        <t xml:space="preserve">Stock antes del movimiento = apertura más cambios de filas anteriores del mismo SKU.</t>
      </text>
    </comment>
    <comment authorId="0" ref="I99">
      <text>
        <t xml:space="preserve">Valor previo = apertura más cambios de valor de filas anteriores del mismo SKU.</t>
      </text>
    </comment>
    <comment authorId="0" ref="J99">
      <text>
        <t xml:space="preserve">Valor previo / stock previo. Si stock es cero se muestra cero; una salida sin stock debe corregirse.</t>
      </text>
    </comment>
    <comment authorId="0" ref="K99">
      <text>
        <t xml:space="preserve">Cantidad positiva para entradas y negativa para salidas incluidas en el período. Movimientos inválidos o fuera de corte no se suman.</t>
      </text>
    </comment>
    <comment authorId="0" ref="L99">
      <text>
        <t xml:space="preserve">Entrada: cantidad × costo de entrada. Salida: cantidad × costo promedio previo, con signo negativo.</t>
      </text>
    </comment>
    <comment authorId="0" ref="M99">
      <text>
        <t xml:space="preserve">Stock después de esta fila. Un valor negativo requiere corregir datos u orden y deja el control pendiente de revisión.</t>
      </text>
    </comment>
    <comment authorId="0" ref="N99">
      <text>
        <t xml:space="preserve">Valor de stock después del movimiento. Mantiene decimales sin redondear el cálculo.</t>
      </text>
    </comment>
    <comment authorId="0" ref="O99">
      <text>
        <t xml:space="preserve">Valor posterior / stock posterior. Método promedio ponderado móvil; no es FIFO.</t>
      </text>
    </comment>
    <comment authorId="0" ref="P99">
      <text>
        <t xml:space="preserve">OK indica datos básicos válidos. Fuera de corte no modifica saldos. SKU inválido, fecha faltante, desorden o stock negativo requieren corregirse antes de usar los costos.</t>
      </text>
    </comment>
    <comment authorId="0" ref="C100">
      <text>
        <t xml:space="preserve">Fecha efectiva. Agrega movimientos en orden cronológico de arriba hacia abajo. En una misma fecha, el orden de filas determina el costo promedio.</t>
      </text>
    </comment>
    <comment authorId="0" ref="D100">
      <text>
        <t xml:space="preserve">SKU existente y único en Productos. Si no existe o está duplicado, se marca el error y no se incorpora el movimiento.</t>
      </text>
    </comment>
    <comment authorId="0" ref="E100">
      <text>
        <t xml:space="preserve">Entrada incrementa stock; Salida reduce stock. Para ajustes de conteo autorizados, registra el sentido correcto con respaldo en una nueva fila.</t>
      </text>
    </comment>
    <comment authorId="0" ref="F100">
      <text>
        <t xml:space="preserve">Cantidad positiva en la unidad del SKU. Para una salida no puede exceder el stock previo.</t>
      </text>
    </comment>
    <comment authorId="0" ref="G100">
      <text>
        <t xml:space="preserve">Costo unitario solo para Entrada. Las salidas se valorizan al promedio previo. Ingresa cero en salidas; no es precio de venta.</t>
      </text>
    </comment>
    <comment authorId="0" ref="H100">
      <text>
        <t xml:space="preserve">Stock antes del movimiento = apertura más cambios de filas anteriores del mismo SKU.</t>
      </text>
    </comment>
    <comment authorId="0" ref="I100">
      <text>
        <t xml:space="preserve">Valor previo = apertura más cambios de valor de filas anteriores del mismo SKU.</t>
      </text>
    </comment>
    <comment authorId="0" ref="J100">
      <text>
        <t xml:space="preserve">Valor previo / stock previo. Si stock es cero se muestra cero; una salida sin stock debe corregirse.</t>
      </text>
    </comment>
    <comment authorId="0" ref="K100">
      <text>
        <t xml:space="preserve">Cantidad positiva para entradas y negativa para salidas incluidas en el período. Movimientos inválidos o fuera de corte no se suman.</t>
      </text>
    </comment>
    <comment authorId="0" ref="L100">
      <text>
        <t xml:space="preserve">Entrada: cantidad × costo de entrada. Salida: cantidad × costo promedio previo, con signo negativo.</t>
      </text>
    </comment>
    <comment authorId="0" ref="M100">
      <text>
        <t xml:space="preserve">Stock después de esta fila. Un valor negativo requiere corregir datos u orden y deja el control pendiente de revisión.</t>
      </text>
    </comment>
    <comment authorId="0" ref="N100">
      <text>
        <t xml:space="preserve">Valor de stock después del movimiento. Mantiene decimales sin redondear el cálculo.</t>
      </text>
    </comment>
    <comment authorId="0" ref="O100">
      <text>
        <t xml:space="preserve">Valor posterior / stock posterior. Método promedio ponderado móvil; no es FIFO.</t>
      </text>
    </comment>
    <comment authorId="0" ref="P100">
      <text>
        <t xml:space="preserve">OK indica datos básicos válidos. Fuera de corte no modifica saldos. SKU inválido, fecha faltante, desorden o stock negativo requieren corregirse antes de usar los costos.</t>
      </text>
    </comment>
    <comment authorId="0" ref="C101">
      <text>
        <t xml:space="preserve">Fecha efectiva. Agrega movimientos en orden cronológico de arriba hacia abajo. En una misma fecha, el orden de filas determina el costo promedio.</t>
      </text>
    </comment>
    <comment authorId="0" ref="D101">
      <text>
        <t xml:space="preserve">SKU existente y único en Productos. Si no existe o está duplicado, se marca el error y no se incorpora el movimiento.</t>
      </text>
    </comment>
    <comment authorId="0" ref="E101">
      <text>
        <t xml:space="preserve">Entrada incrementa stock; Salida reduce stock. Para ajustes de conteo autorizados, registra el sentido correcto con respaldo en una nueva fila.</t>
      </text>
    </comment>
    <comment authorId="0" ref="F101">
      <text>
        <t xml:space="preserve">Cantidad positiva en la unidad del SKU. Para una salida no puede exceder el stock previo.</t>
      </text>
    </comment>
    <comment authorId="0" ref="G101">
      <text>
        <t xml:space="preserve">Costo unitario solo para Entrada. Las salidas se valorizan al promedio previo. Ingresa cero en salidas; no es precio de venta.</t>
      </text>
    </comment>
    <comment authorId="0" ref="H101">
      <text>
        <t xml:space="preserve">Stock antes del movimiento = apertura más cambios de filas anteriores del mismo SKU.</t>
      </text>
    </comment>
    <comment authorId="0" ref="I101">
      <text>
        <t xml:space="preserve">Valor previo = apertura más cambios de valor de filas anteriores del mismo SKU.</t>
      </text>
    </comment>
    <comment authorId="0" ref="J101">
      <text>
        <t xml:space="preserve">Valor previo / stock previo. Si stock es cero se muestra cero; una salida sin stock debe corregirse.</t>
      </text>
    </comment>
    <comment authorId="0" ref="K101">
      <text>
        <t xml:space="preserve">Cantidad positiva para entradas y negativa para salidas incluidas en el período. Movimientos inválidos o fuera de corte no se suman.</t>
      </text>
    </comment>
    <comment authorId="0" ref="L101">
      <text>
        <t xml:space="preserve">Entrada: cantidad × costo de entrada. Salida: cantidad × costo promedio previo, con signo negativo.</t>
      </text>
    </comment>
    <comment authorId="0" ref="M101">
      <text>
        <t xml:space="preserve">Stock después de esta fila. Un valor negativo requiere corregir datos u orden y deja el control pendiente de revisión.</t>
      </text>
    </comment>
    <comment authorId="0" ref="N101">
      <text>
        <t xml:space="preserve">Valor de stock después del movimiento. Mantiene decimales sin redondear el cálculo.</t>
      </text>
    </comment>
    <comment authorId="0" ref="O101">
      <text>
        <t xml:space="preserve">Valor posterior / stock posterior. Método promedio ponderado móvil; no es FIFO.</t>
      </text>
    </comment>
    <comment authorId="0" ref="P101">
      <text>
        <t xml:space="preserve">OK indica datos básicos válidos. Fuera de corte no modifica saldos. SKU inválido, fecha faltante, desorden o stock negativo requieren corregirse antes de usar los costos.</t>
      </text>
    </comment>
    <comment authorId="0" ref="C102">
      <text>
        <t xml:space="preserve">Fecha efectiva. Agrega movimientos en orden cronológico de arriba hacia abajo. En una misma fecha, el orden de filas determina el costo promedio.</t>
      </text>
    </comment>
    <comment authorId="0" ref="D102">
      <text>
        <t xml:space="preserve">SKU existente y único en Productos. Si no existe o está duplicado, se marca el error y no se incorpora el movimiento.</t>
      </text>
    </comment>
    <comment authorId="0" ref="E102">
      <text>
        <t xml:space="preserve">Entrada incrementa stock; Salida reduce stock. Para ajustes de conteo autorizados, registra el sentido correcto con respaldo en una nueva fila.</t>
      </text>
    </comment>
    <comment authorId="0" ref="F102">
      <text>
        <t xml:space="preserve">Cantidad positiva en la unidad del SKU. Para una salida no puede exceder el stock previo.</t>
      </text>
    </comment>
    <comment authorId="0" ref="G102">
      <text>
        <t xml:space="preserve">Costo unitario solo para Entrada. Las salidas se valorizan al promedio previo. Ingresa cero en salidas; no es precio de venta.</t>
      </text>
    </comment>
    <comment authorId="0" ref="H102">
      <text>
        <t xml:space="preserve">Stock antes del movimiento = apertura más cambios de filas anteriores del mismo SKU.</t>
      </text>
    </comment>
    <comment authorId="0" ref="I102">
      <text>
        <t xml:space="preserve">Valor previo = apertura más cambios de valor de filas anteriores del mismo SKU.</t>
      </text>
    </comment>
    <comment authorId="0" ref="J102">
      <text>
        <t xml:space="preserve">Valor previo / stock previo. Si stock es cero se muestra cero; una salida sin stock debe corregirse.</t>
      </text>
    </comment>
    <comment authorId="0" ref="K102">
      <text>
        <t xml:space="preserve">Cantidad positiva para entradas y negativa para salidas incluidas en el período. Movimientos inválidos o fuera de corte no se suman.</t>
      </text>
    </comment>
    <comment authorId="0" ref="L102">
      <text>
        <t xml:space="preserve">Entrada: cantidad × costo de entrada. Salida: cantidad × costo promedio previo, con signo negativo.</t>
      </text>
    </comment>
    <comment authorId="0" ref="M102">
      <text>
        <t xml:space="preserve">Stock después de esta fila. Un valor negativo requiere corregir datos u orden y deja el control pendiente de revisión.</t>
      </text>
    </comment>
    <comment authorId="0" ref="N102">
      <text>
        <t xml:space="preserve">Valor de stock después del movimiento. Mantiene decimales sin redondear el cálculo.</t>
      </text>
    </comment>
    <comment authorId="0" ref="O102">
      <text>
        <t xml:space="preserve">Valor posterior / stock posterior. Método promedio ponderado móvil; no es FIFO.</t>
      </text>
    </comment>
    <comment authorId="0" ref="P102">
      <text>
        <t xml:space="preserve">OK indica datos básicos válidos. Fuera de corte no modifica saldos. SKU inválido, fecha faltante, desorden o stock negativo requieren corregirse antes de usar los costos.</t>
      </text>
    </comment>
    <comment authorId="0" ref="C103">
      <text>
        <t xml:space="preserve">Fecha efectiva. Agrega movimientos en orden cronológico de arriba hacia abajo. En una misma fecha, el orden de filas determina el costo promedio.</t>
      </text>
    </comment>
    <comment authorId="0" ref="D103">
      <text>
        <t xml:space="preserve">SKU existente y único en Productos. Si no existe o está duplicado, se marca el error y no se incorpora el movimiento.</t>
      </text>
    </comment>
    <comment authorId="0" ref="E103">
      <text>
        <t xml:space="preserve">Entrada incrementa stock; Salida reduce stock. Para ajustes de conteo autorizados, registra el sentido correcto con respaldo en una nueva fila.</t>
      </text>
    </comment>
    <comment authorId="0" ref="F103">
      <text>
        <t xml:space="preserve">Cantidad positiva en la unidad del SKU. Para una salida no puede exceder el stock previo.</t>
      </text>
    </comment>
    <comment authorId="0" ref="G103">
      <text>
        <t xml:space="preserve">Costo unitario solo para Entrada. Las salidas se valorizan al promedio previo. Ingresa cero en salidas; no es precio de venta.</t>
      </text>
    </comment>
    <comment authorId="0" ref="H103">
      <text>
        <t xml:space="preserve">Stock antes del movimiento = apertura más cambios de filas anteriores del mismo SKU.</t>
      </text>
    </comment>
    <comment authorId="0" ref="I103">
      <text>
        <t xml:space="preserve">Valor previo = apertura más cambios de valor de filas anteriores del mismo SKU.</t>
      </text>
    </comment>
    <comment authorId="0" ref="J103">
      <text>
        <t xml:space="preserve">Valor previo / stock previo. Si stock es cero se muestra cero; una salida sin stock debe corregirse.</t>
      </text>
    </comment>
    <comment authorId="0" ref="K103">
      <text>
        <t xml:space="preserve">Cantidad positiva para entradas y negativa para salidas incluidas en el período. Movimientos inválidos o fuera de corte no se suman.</t>
      </text>
    </comment>
    <comment authorId="0" ref="L103">
      <text>
        <t xml:space="preserve">Entrada: cantidad × costo de entrada. Salida: cantidad × costo promedio previo, con signo negativo.</t>
      </text>
    </comment>
    <comment authorId="0" ref="M103">
      <text>
        <t xml:space="preserve">Stock después de esta fila. Un valor negativo requiere corregir datos u orden y deja el control pendiente de revisión.</t>
      </text>
    </comment>
    <comment authorId="0" ref="N103">
      <text>
        <t xml:space="preserve">Valor de stock después del movimiento. Mantiene decimales sin redondear el cálculo.</t>
      </text>
    </comment>
    <comment authorId="0" ref="O103">
      <text>
        <t xml:space="preserve">Valor posterior / stock posterior. Método promedio ponderado móvil; no es FIFO.</t>
      </text>
    </comment>
    <comment authorId="0" ref="P103">
      <text>
        <t xml:space="preserve">OK indica datos básicos válidos. Fuera de corte no modifica saldos. SKU inválido, fecha faltante, desorden o stock negativo requieren corregirse antes de usar los costos.</t>
      </text>
    </comment>
    <comment authorId="0" ref="C104">
      <text>
        <t xml:space="preserve">Fecha efectiva. Agrega movimientos en orden cronológico de arriba hacia abajo. En una misma fecha, el orden de filas determina el costo promedio.</t>
      </text>
    </comment>
    <comment authorId="0" ref="D104">
      <text>
        <t xml:space="preserve">SKU existente y único en Productos. Si no existe o está duplicado, se marca el error y no se incorpora el movimiento.</t>
      </text>
    </comment>
    <comment authorId="0" ref="E104">
      <text>
        <t xml:space="preserve">Entrada incrementa stock; Salida reduce stock. Para ajustes de conteo autorizados, registra el sentido correcto con respaldo en una nueva fila.</t>
      </text>
    </comment>
    <comment authorId="0" ref="F104">
      <text>
        <t xml:space="preserve">Cantidad positiva en la unidad del SKU. Para una salida no puede exceder el stock previo.</t>
      </text>
    </comment>
    <comment authorId="0" ref="G104">
      <text>
        <t xml:space="preserve">Costo unitario solo para Entrada. Las salidas se valorizan al promedio previo. Ingresa cero en salidas; no es precio de venta.</t>
      </text>
    </comment>
    <comment authorId="0" ref="H104">
      <text>
        <t xml:space="preserve">Stock antes del movimiento = apertura más cambios de filas anteriores del mismo SKU.</t>
      </text>
    </comment>
    <comment authorId="0" ref="I104">
      <text>
        <t xml:space="preserve">Valor previo = apertura más cambios de valor de filas anteriores del mismo SKU.</t>
      </text>
    </comment>
    <comment authorId="0" ref="J104">
      <text>
        <t xml:space="preserve">Valor previo / stock previo. Si stock es cero se muestra cero; una salida sin stock debe corregirse.</t>
      </text>
    </comment>
    <comment authorId="0" ref="K104">
      <text>
        <t xml:space="preserve">Cantidad positiva para entradas y negativa para salidas incluidas en el período. Movimientos inválidos o fuera de corte no se suman.</t>
      </text>
    </comment>
    <comment authorId="0" ref="L104">
      <text>
        <t xml:space="preserve">Entrada: cantidad × costo de entrada. Salida: cantidad × costo promedio previo, con signo negativo.</t>
      </text>
    </comment>
    <comment authorId="0" ref="M104">
      <text>
        <t xml:space="preserve">Stock después de esta fila. Un valor negativo requiere corregir datos u orden y deja el control pendiente de revisión.</t>
      </text>
    </comment>
    <comment authorId="0" ref="N104">
      <text>
        <t xml:space="preserve">Valor de stock después del movimiento. Mantiene decimales sin redondear el cálculo.</t>
      </text>
    </comment>
    <comment authorId="0" ref="O104">
      <text>
        <t xml:space="preserve">Valor posterior / stock posterior. Método promedio ponderado móvil; no es FIFO.</t>
      </text>
    </comment>
    <comment authorId="0" ref="P104">
      <text>
        <t xml:space="preserve">OK indica datos básicos válidos. Fuera de corte no modifica saldos. SKU inválido, fecha faltante, desorden o stock negativo requieren corregirse antes de usar los costos.</t>
      </text>
    </comment>
    <comment authorId="0" ref="C105">
      <text>
        <t xml:space="preserve">Fecha efectiva. Agrega movimientos en orden cronológico de arriba hacia abajo. En una misma fecha, el orden de filas determina el costo promedio.</t>
      </text>
    </comment>
    <comment authorId="0" ref="D105">
      <text>
        <t xml:space="preserve">SKU existente y único en Productos. Si no existe o está duplicado, se marca el error y no se incorpora el movimiento.</t>
      </text>
    </comment>
    <comment authorId="0" ref="E105">
      <text>
        <t xml:space="preserve">Entrada incrementa stock; Salida reduce stock. Para ajustes de conteo autorizados, registra el sentido correcto con respaldo en una nueva fila.</t>
      </text>
    </comment>
    <comment authorId="0" ref="F105">
      <text>
        <t xml:space="preserve">Cantidad positiva en la unidad del SKU. Para una salida no puede exceder el stock previo.</t>
      </text>
    </comment>
    <comment authorId="0" ref="G105">
      <text>
        <t xml:space="preserve">Costo unitario solo para Entrada. Las salidas se valorizan al promedio previo. Ingresa cero en salidas; no es precio de venta.</t>
      </text>
    </comment>
    <comment authorId="0" ref="H105">
      <text>
        <t xml:space="preserve">Stock antes del movimiento = apertura más cambios de filas anteriores del mismo SKU.</t>
      </text>
    </comment>
    <comment authorId="0" ref="I105">
      <text>
        <t xml:space="preserve">Valor previo = apertura más cambios de valor de filas anteriores del mismo SKU.</t>
      </text>
    </comment>
    <comment authorId="0" ref="J105">
      <text>
        <t xml:space="preserve">Valor previo / stock previo. Si stock es cero se muestra cero; una salida sin stock debe corregirse.</t>
      </text>
    </comment>
    <comment authorId="0" ref="K105">
      <text>
        <t xml:space="preserve">Cantidad positiva para entradas y negativa para salidas incluidas en el período. Movimientos inválidos o fuera de corte no se suman.</t>
      </text>
    </comment>
    <comment authorId="0" ref="L105">
      <text>
        <t xml:space="preserve">Entrada: cantidad × costo de entrada. Salida: cantidad × costo promedio previo, con signo negativo.</t>
      </text>
    </comment>
    <comment authorId="0" ref="M105">
      <text>
        <t xml:space="preserve">Stock después de esta fila. Un valor negativo requiere corregir datos u orden y deja el control pendiente de revisión.</t>
      </text>
    </comment>
    <comment authorId="0" ref="N105">
      <text>
        <t xml:space="preserve">Valor de stock después del movimiento. Mantiene decimales sin redondear el cálculo.</t>
      </text>
    </comment>
    <comment authorId="0" ref="O105">
      <text>
        <t xml:space="preserve">Valor posterior / stock posterior. Método promedio ponderado móvil; no es FIFO.</t>
      </text>
    </comment>
    <comment authorId="0" ref="P105">
      <text>
        <t xml:space="preserve">OK indica datos básicos válidos. Fuera de corte no modifica saldos. SKU inválido, fecha faltante, desorden o stock negativo requieren corregirse antes de usar los costos.</t>
      </text>
    </comment>
    <comment authorId="0" ref="C106">
      <text>
        <t xml:space="preserve">Fecha efectiva. Agrega movimientos en orden cronológico de arriba hacia abajo. En una misma fecha, el orden de filas determina el costo promedio.</t>
      </text>
    </comment>
    <comment authorId="0" ref="D106">
      <text>
        <t xml:space="preserve">SKU existente y único en Productos. Si no existe o está duplicado, se marca el error y no se incorpora el movimiento.</t>
      </text>
    </comment>
    <comment authorId="0" ref="E106">
      <text>
        <t xml:space="preserve">Entrada incrementa stock; Salida reduce stock. Para ajustes de conteo autorizados, registra el sentido correcto con respaldo en una nueva fila.</t>
      </text>
    </comment>
    <comment authorId="0" ref="F106">
      <text>
        <t xml:space="preserve">Cantidad positiva en la unidad del SKU. Para una salida no puede exceder el stock previo.</t>
      </text>
    </comment>
    <comment authorId="0" ref="G106">
      <text>
        <t xml:space="preserve">Costo unitario solo para Entrada. Las salidas se valorizan al promedio previo. Ingresa cero en salidas; no es precio de venta.</t>
      </text>
    </comment>
    <comment authorId="0" ref="H106">
      <text>
        <t xml:space="preserve">Stock antes del movimiento = apertura más cambios de filas anteriores del mismo SKU.</t>
      </text>
    </comment>
    <comment authorId="0" ref="I106">
      <text>
        <t xml:space="preserve">Valor previo = apertura más cambios de valor de filas anteriores del mismo SKU.</t>
      </text>
    </comment>
    <comment authorId="0" ref="J106">
      <text>
        <t xml:space="preserve">Valor previo / stock previo. Si stock es cero se muestra cero; una salida sin stock debe corregirse.</t>
      </text>
    </comment>
    <comment authorId="0" ref="K106">
      <text>
        <t xml:space="preserve">Cantidad positiva para entradas y negativa para salidas incluidas en el período. Movimientos inválidos o fuera de corte no se suman.</t>
      </text>
    </comment>
    <comment authorId="0" ref="L106">
      <text>
        <t xml:space="preserve">Entrada: cantidad × costo de entrada. Salida: cantidad × costo promedio previo, con signo negativo.</t>
      </text>
    </comment>
    <comment authorId="0" ref="M106">
      <text>
        <t xml:space="preserve">Stock después de esta fila. Un valor negativo requiere corregir datos u orden y deja el control pendiente de revisión.</t>
      </text>
    </comment>
    <comment authorId="0" ref="N106">
      <text>
        <t xml:space="preserve">Valor de stock después del movimiento. Mantiene decimales sin redondear el cálculo.</t>
      </text>
    </comment>
    <comment authorId="0" ref="O106">
      <text>
        <t xml:space="preserve">Valor posterior / stock posterior. Método promedio ponderado móvil; no es FIFO.</t>
      </text>
    </comment>
    <comment authorId="0" ref="P106">
      <text>
        <t xml:space="preserve">OK indica datos básicos válidos. Fuera de corte no modifica saldos. SKU inválido, fecha faltante, desorden o stock negativo requieren corregirse antes de usar los costos.</t>
      </text>
    </comment>
    <comment authorId="0" ref="C107">
      <text>
        <t xml:space="preserve">Fecha efectiva. Agrega movimientos en orden cronológico de arriba hacia abajo. En una misma fecha, el orden de filas determina el costo promedio.</t>
      </text>
    </comment>
    <comment authorId="0" ref="D107">
      <text>
        <t xml:space="preserve">SKU existente y único en Productos. Si no existe o está duplicado, se marca el error y no se incorpora el movimiento.</t>
      </text>
    </comment>
    <comment authorId="0" ref="E107">
      <text>
        <t xml:space="preserve">Entrada incrementa stock; Salida reduce stock. Para ajustes de conteo autorizados, registra el sentido correcto con respaldo en una nueva fila.</t>
      </text>
    </comment>
    <comment authorId="0" ref="F107">
      <text>
        <t xml:space="preserve">Cantidad positiva en la unidad del SKU. Para una salida no puede exceder el stock previo.</t>
      </text>
    </comment>
    <comment authorId="0" ref="G107">
      <text>
        <t xml:space="preserve">Costo unitario solo para Entrada. Las salidas se valorizan al promedio previo. Ingresa cero en salidas; no es precio de venta.</t>
      </text>
    </comment>
    <comment authorId="0" ref="H107">
      <text>
        <t xml:space="preserve">Stock antes del movimiento = apertura más cambios de filas anteriores del mismo SKU.</t>
      </text>
    </comment>
    <comment authorId="0" ref="I107">
      <text>
        <t xml:space="preserve">Valor previo = apertura más cambios de valor de filas anteriores del mismo SKU.</t>
      </text>
    </comment>
    <comment authorId="0" ref="J107">
      <text>
        <t xml:space="preserve">Valor previo / stock previo. Si stock es cero se muestra cero; una salida sin stock debe corregirse.</t>
      </text>
    </comment>
    <comment authorId="0" ref="K107">
      <text>
        <t xml:space="preserve">Cantidad positiva para entradas y negativa para salidas incluidas en el período. Movimientos inválidos o fuera de corte no se suman.</t>
      </text>
    </comment>
    <comment authorId="0" ref="L107">
      <text>
        <t xml:space="preserve">Entrada: cantidad × costo de entrada. Salida: cantidad × costo promedio previo, con signo negativo.</t>
      </text>
    </comment>
    <comment authorId="0" ref="M107">
      <text>
        <t xml:space="preserve">Stock después de esta fila. Un valor negativo requiere corregir datos u orden y deja el control pendiente de revisión.</t>
      </text>
    </comment>
    <comment authorId="0" ref="N107">
      <text>
        <t xml:space="preserve">Valor de stock después del movimiento. Mantiene decimales sin redondear el cálculo.</t>
      </text>
    </comment>
    <comment authorId="0" ref="O107">
      <text>
        <t xml:space="preserve">Valor posterior / stock posterior. Método promedio ponderado móvil; no es FIFO.</t>
      </text>
    </comment>
    <comment authorId="0" ref="P107">
      <text>
        <t xml:space="preserve">OK indica datos básicos válidos. Fuera de corte no modifica saldos. SKU inválido, fecha faltante, desorden o stock negativo requieren corregirse antes de usar los costos.</t>
      </text>
    </comment>
    <comment authorId="0" ref="C108">
      <text>
        <t xml:space="preserve">Fecha efectiva. Agrega movimientos en orden cronológico de arriba hacia abajo. En una misma fecha, el orden de filas determina el costo promedio.</t>
      </text>
    </comment>
    <comment authorId="0" ref="D108">
      <text>
        <t xml:space="preserve">SKU existente y único en Productos. Si no existe o está duplicado, se marca el error y no se incorpora el movimiento.</t>
      </text>
    </comment>
    <comment authorId="0" ref="E108">
      <text>
        <t xml:space="preserve">Entrada incrementa stock; Salida reduce stock. Para ajustes de conteo autorizados, registra el sentido correcto con respaldo en una nueva fila.</t>
      </text>
    </comment>
    <comment authorId="0" ref="F108">
      <text>
        <t xml:space="preserve">Cantidad positiva en la unidad del SKU. Para una salida no puede exceder el stock previo.</t>
      </text>
    </comment>
    <comment authorId="0" ref="G108">
      <text>
        <t xml:space="preserve">Costo unitario solo para Entrada. Las salidas se valorizan al promedio previo. Ingresa cero en salidas; no es precio de venta.</t>
      </text>
    </comment>
    <comment authorId="0" ref="H108">
      <text>
        <t xml:space="preserve">Stock antes del movimiento = apertura más cambios de filas anteriores del mismo SKU.</t>
      </text>
    </comment>
    <comment authorId="0" ref="I108">
      <text>
        <t xml:space="preserve">Valor previo = apertura más cambios de valor de filas anteriores del mismo SKU.</t>
      </text>
    </comment>
    <comment authorId="0" ref="J108">
      <text>
        <t xml:space="preserve">Valor previo / stock previo. Si stock es cero se muestra cero; una salida sin stock debe corregirse.</t>
      </text>
    </comment>
    <comment authorId="0" ref="K108">
      <text>
        <t xml:space="preserve">Cantidad positiva para entradas y negativa para salidas incluidas en el período. Movimientos inválidos o fuera de corte no se suman.</t>
      </text>
    </comment>
    <comment authorId="0" ref="L108">
      <text>
        <t xml:space="preserve">Entrada: cantidad × costo de entrada. Salida: cantidad × costo promedio previo, con signo negativo.</t>
      </text>
    </comment>
    <comment authorId="0" ref="M108">
      <text>
        <t xml:space="preserve">Stock después de esta fila. Un valor negativo requiere corregir datos u orden y deja el control pendiente de revisión.</t>
      </text>
    </comment>
    <comment authorId="0" ref="N108">
      <text>
        <t xml:space="preserve">Valor de stock después del movimiento. Mantiene decimales sin redondear el cálculo.</t>
      </text>
    </comment>
    <comment authorId="0" ref="O108">
      <text>
        <t xml:space="preserve">Valor posterior / stock posterior. Método promedio ponderado móvil; no es FIFO.</t>
      </text>
    </comment>
    <comment authorId="0" ref="P108">
      <text>
        <t xml:space="preserve">OK indica datos básicos válidos. Fuera de corte no modifica saldos. SKU inválido, fecha faltante, desorden o stock negativo requieren corregirse antes de usar los costos.</t>
      </text>
    </comment>
    <comment authorId="0" ref="C109">
      <text>
        <t xml:space="preserve">Fecha efectiva. Agrega movimientos en orden cronológico de arriba hacia abajo. En una misma fecha, el orden de filas determina el costo promedio.</t>
      </text>
    </comment>
    <comment authorId="0" ref="D109">
      <text>
        <t xml:space="preserve">SKU existente y único en Productos. Si no existe o está duplicado, se marca el error y no se incorpora el movimiento.</t>
      </text>
    </comment>
    <comment authorId="0" ref="E109">
      <text>
        <t xml:space="preserve">Entrada incrementa stock; Salida reduce stock. Para ajustes de conteo autorizados, registra el sentido correcto con respaldo en una nueva fila.</t>
      </text>
    </comment>
    <comment authorId="0" ref="F109">
      <text>
        <t xml:space="preserve">Cantidad positiva en la unidad del SKU. Para una salida no puede exceder el stock previo.</t>
      </text>
    </comment>
    <comment authorId="0" ref="G109">
      <text>
        <t xml:space="preserve">Costo unitario solo para Entrada. Las salidas se valorizan al promedio previo. Ingresa cero en salidas; no es precio de venta.</t>
      </text>
    </comment>
    <comment authorId="0" ref="H109">
      <text>
        <t xml:space="preserve">Stock antes del movimiento = apertura más cambios de filas anteriores del mismo SKU.</t>
      </text>
    </comment>
    <comment authorId="0" ref="I109">
      <text>
        <t xml:space="preserve">Valor previo = apertura más cambios de valor de filas anteriores del mismo SKU.</t>
      </text>
    </comment>
    <comment authorId="0" ref="J109">
      <text>
        <t xml:space="preserve">Valor previo / stock previo. Si stock es cero se muestra cero; una salida sin stock debe corregirse.</t>
      </text>
    </comment>
    <comment authorId="0" ref="K109">
      <text>
        <t xml:space="preserve">Cantidad positiva para entradas y negativa para salidas incluidas en el período. Movimientos inválidos o fuera de corte no se suman.</t>
      </text>
    </comment>
    <comment authorId="0" ref="L109">
      <text>
        <t xml:space="preserve">Entrada: cantidad × costo de entrada. Salida: cantidad × costo promedio previo, con signo negativo.</t>
      </text>
    </comment>
    <comment authorId="0" ref="M109">
      <text>
        <t xml:space="preserve">Stock después de esta fila. Un valor negativo requiere corregir datos u orden y deja el control pendiente de revisión.</t>
      </text>
    </comment>
    <comment authorId="0" ref="N109">
      <text>
        <t xml:space="preserve">Valor de stock después del movimiento. Mantiene decimales sin redondear el cálculo.</t>
      </text>
    </comment>
    <comment authorId="0" ref="O109">
      <text>
        <t xml:space="preserve">Valor posterior / stock posterior. Método promedio ponderado móvil; no es FIFO.</t>
      </text>
    </comment>
    <comment authorId="0" ref="P109">
      <text>
        <t xml:space="preserve">OK indica datos básicos válidos. Fuera de corte no modifica saldos. SKU inválido, fecha faltante, desorden o stock negativo requieren corregirse antes de usar los costos.</t>
      </text>
    </comment>
    <comment authorId="0" ref="C110">
      <text>
        <t xml:space="preserve">Fecha efectiva. Agrega movimientos en orden cronológico de arriba hacia abajo. En una misma fecha, el orden de filas determina el costo promedio.</t>
      </text>
    </comment>
    <comment authorId="0" ref="D110">
      <text>
        <t xml:space="preserve">SKU existente y único en Productos. Si no existe o está duplicado, se marca el error y no se incorpora el movimiento.</t>
      </text>
    </comment>
    <comment authorId="0" ref="E110">
      <text>
        <t xml:space="preserve">Entrada incrementa stock; Salida reduce stock. Para ajustes de conteo autorizados, registra el sentido correcto con respaldo en una nueva fila.</t>
      </text>
    </comment>
    <comment authorId="0" ref="F110">
      <text>
        <t xml:space="preserve">Cantidad positiva en la unidad del SKU. Para una salida no puede exceder el stock previo.</t>
      </text>
    </comment>
    <comment authorId="0" ref="G110">
      <text>
        <t xml:space="preserve">Costo unitario solo para Entrada. Las salidas se valorizan al promedio previo. Ingresa cero en salidas; no es precio de venta.</t>
      </text>
    </comment>
    <comment authorId="0" ref="H110">
      <text>
        <t xml:space="preserve">Stock antes del movimiento = apertura más cambios de filas anteriores del mismo SKU.</t>
      </text>
    </comment>
    <comment authorId="0" ref="I110">
      <text>
        <t xml:space="preserve">Valor previo = apertura más cambios de valor de filas anteriores del mismo SKU.</t>
      </text>
    </comment>
    <comment authorId="0" ref="J110">
      <text>
        <t xml:space="preserve">Valor previo / stock previo. Si stock es cero se muestra cero; una salida sin stock debe corregirse.</t>
      </text>
    </comment>
    <comment authorId="0" ref="K110">
      <text>
        <t xml:space="preserve">Cantidad positiva para entradas y negativa para salidas incluidas en el período. Movimientos inválidos o fuera de corte no se suman.</t>
      </text>
    </comment>
    <comment authorId="0" ref="L110">
      <text>
        <t xml:space="preserve">Entrada: cantidad × costo de entrada. Salida: cantidad × costo promedio previo, con signo negativo.</t>
      </text>
    </comment>
    <comment authorId="0" ref="M110">
      <text>
        <t xml:space="preserve">Stock después de esta fila. Un valor negativo requiere corregir datos u orden y deja el control pendiente de revisión.</t>
      </text>
    </comment>
    <comment authorId="0" ref="N110">
      <text>
        <t xml:space="preserve">Valor de stock después del movimiento. Mantiene decimales sin redondear el cálculo.</t>
      </text>
    </comment>
    <comment authorId="0" ref="O110">
      <text>
        <t xml:space="preserve">Valor posterior / stock posterior. Método promedio ponderado móvil; no es FIFO.</t>
      </text>
    </comment>
    <comment authorId="0" ref="P110">
      <text>
        <t xml:space="preserve">OK indica datos básicos válidos. Fuera de corte no modifica saldos. SKU inválido, fecha faltante, desorden o stock negativo requieren corregirse antes de usar los costos.</t>
      </text>
    </comment>
    <comment authorId="0" ref="C111">
      <text>
        <t xml:space="preserve">Fecha efectiva. Agrega movimientos en orden cronológico de arriba hacia abajo. En una misma fecha, el orden de filas determina el costo promedio.</t>
      </text>
    </comment>
    <comment authorId="0" ref="D111">
      <text>
        <t xml:space="preserve">SKU existente y único en Productos. Si no existe o está duplicado, se marca el error y no se incorpora el movimiento.</t>
      </text>
    </comment>
    <comment authorId="0" ref="E111">
      <text>
        <t xml:space="preserve">Entrada incrementa stock; Salida reduce stock. Para ajustes de conteo autorizados, registra el sentido correcto con respaldo en una nueva fila.</t>
      </text>
    </comment>
    <comment authorId="0" ref="F111">
      <text>
        <t xml:space="preserve">Cantidad positiva en la unidad del SKU. Para una salida no puede exceder el stock previo.</t>
      </text>
    </comment>
    <comment authorId="0" ref="G111">
      <text>
        <t xml:space="preserve">Costo unitario solo para Entrada. Las salidas se valorizan al promedio previo. Ingresa cero en salidas; no es precio de venta.</t>
      </text>
    </comment>
    <comment authorId="0" ref="H111">
      <text>
        <t xml:space="preserve">Stock antes del movimiento = apertura más cambios de filas anteriores del mismo SKU.</t>
      </text>
    </comment>
    <comment authorId="0" ref="I111">
      <text>
        <t xml:space="preserve">Valor previo = apertura más cambios de valor de filas anteriores del mismo SKU.</t>
      </text>
    </comment>
    <comment authorId="0" ref="J111">
      <text>
        <t xml:space="preserve">Valor previo / stock previo. Si stock es cero se muestra cero; una salida sin stock debe corregirse.</t>
      </text>
    </comment>
    <comment authorId="0" ref="K111">
      <text>
        <t xml:space="preserve">Cantidad positiva para entradas y negativa para salidas incluidas en el período. Movimientos inválidos o fuera de corte no se suman.</t>
      </text>
    </comment>
    <comment authorId="0" ref="L111">
      <text>
        <t xml:space="preserve">Entrada: cantidad × costo de entrada. Salida: cantidad × costo promedio previo, con signo negativo.</t>
      </text>
    </comment>
    <comment authorId="0" ref="M111">
      <text>
        <t xml:space="preserve">Stock después de esta fila. Un valor negativo requiere corregir datos u orden y deja el control pendiente de revisión.</t>
      </text>
    </comment>
    <comment authorId="0" ref="N111">
      <text>
        <t xml:space="preserve">Valor de stock después del movimiento. Mantiene decimales sin redondear el cálculo.</t>
      </text>
    </comment>
    <comment authorId="0" ref="O111">
      <text>
        <t xml:space="preserve">Valor posterior / stock posterior. Método promedio ponderado móvil; no es FIFO.</t>
      </text>
    </comment>
    <comment authorId="0" ref="P111">
      <text>
        <t xml:space="preserve">OK indica datos básicos válidos. Fuera de corte no modifica saldos. SKU inválido, fecha faltante, desorden o stock negativo requieren corregirse antes de usar los costos.</t>
      </text>
    </comment>
    <comment authorId="0" ref="C112">
      <text>
        <t xml:space="preserve">Fecha efectiva. Agrega movimientos en orden cronológico de arriba hacia abajo. En una misma fecha, el orden de filas determina el costo promedio.</t>
      </text>
    </comment>
    <comment authorId="0" ref="D112">
      <text>
        <t xml:space="preserve">SKU existente y único en Productos. Si no existe o está duplicado, se marca el error y no se incorpora el movimiento.</t>
      </text>
    </comment>
    <comment authorId="0" ref="E112">
      <text>
        <t xml:space="preserve">Entrada incrementa stock; Salida reduce stock. Para ajustes de conteo autorizados, registra el sentido correcto con respaldo en una nueva fila.</t>
      </text>
    </comment>
    <comment authorId="0" ref="F112">
      <text>
        <t xml:space="preserve">Cantidad positiva en la unidad del SKU. Para una salida no puede exceder el stock previo.</t>
      </text>
    </comment>
    <comment authorId="0" ref="G112">
      <text>
        <t xml:space="preserve">Costo unitario solo para Entrada. Las salidas se valorizan al promedio previo. Ingresa cero en salidas; no es precio de venta.</t>
      </text>
    </comment>
    <comment authorId="0" ref="H112">
      <text>
        <t xml:space="preserve">Stock antes del movimiento = apertura más cambios de filas anteriores del mismo SKU.</t>
      </text>
    </comment>
    <comment authorId="0" ref="I112">
      <text>
        <t xml:space="preserve">Valor previo = apertura más cambios de valor de filas anteriores del mismo SKU.</t>
      </text>
    </comment>
    <comment authorId="0" ref="J112">
      <text>
        <t xml:space="preserve">Valor previo / stock previo. Si stock es cero se muestra cero; una salida sin stock debe corregirse.</t>
      </text>
    </comment>
    <comment authorId="0" ref="K112">
      <text>
        <t xml:space="preserve">Cantidad positiva para entradas y negativa para salidas incluidas en el período. Movimientos inválidos o fuera de corte no se suman.</t>
      </text>
    </comment>
    <comment authorId="0" ref="L112">
      <text>
        <t xml:space="preserve">Entrada: cantidad × costo de entrada. Salida: cantidad × costo promedio previo, con signo negativo.</t>
      </text>
    </comment>
    <comment authorId="0" ref="M112">
      <text>
        <t xml:space="preserve">Stock después de esta fila. Un valor negativo requiere corregir datos u orden y deja el control pendiente de revisión.</t>
      </text>
    </comment>
    <comment authorId="0" ref="N112">
      <text>
        <t xml:space="preserve">Valor de stock después del movimiento. Mantiene decimales sin redondear el cálculo.</t>
      </text>
    </comment>
    <comment authorId="0" ref="O112">
      <text>
        <t xml:space="preserve">Valor posterior / stock posterior. Método promedio ponderado móvil; no es FIFO.</t>
      </text>
    </comment>
    <comment authorId="0" ref="P112">
      <text>
        <t xml:space="preserve">OK indica datos básicos válidos. Fuera de corte no modifica saldos. SKU inválido, fecha faltante, desorden o stock negativo requieren corregirse antes de usar los costos.</t>
      </text>
    </comment>
    <comment authorId="0" ref="C113">
      <text>
        <t xml:space="preserve">Fecha efectiva. Agrega movimientos en orden cronológico de arriba hacia abajo. En una misma fecha, el orden de filas determina el costo promedio.</t>
      </text>
    </comment>
    <comment authorId="0" ref="D113">
      <text>
        <t xml:space="preserve">SKU existente y único en Productos. Si no existe o está duplicado, se marca el error y no se incorpora el movimiento.</t>
      </text>
    </comment>
    <comment authorId="0" ref="E113">
      <text>
        <t xml:space="preserve">Entrada incrementa stock; Salida reduce stock. Para ajustes de conteo autorizados, registra el sentido correcto con respaldo en una nueva fila.</t>
      </text>
    </comment>
    <comment authorId="0" ref="F113">
      <text>
        <t xml:space="preserve">Cantidad positiva en la unidad del SKU. Para una salida no puede exceder el stock previo.</t>
      </text>
    </comment>
    <comment authorId="0" ref="G113">
      <text>
        <t xml:space="preserve">Costo unitario solo para Entrada. Las salidas se valorizan al promedio previo. Ingresa cero en salidas; no es precio de venta.</t>
      </text>
    </comment>
    <comment authorId="0" ref="H113">
      <text>
        <t xml:space="preserve">Stock antes del movimiento = apertura más cambios de filas anteriores del mismo SKU.</t>
      </text>
    </comment>
    <comment authorId="0" ref="I113">
      <text>
        <t xml:space="preserve">Valor previo = apertura más cambios de valor de filas anteriores del mismo SKU.</t>
      </text>
    </comment>
    <comment authorId="0" ref="J113">
      <text>
        <t xml:space="preserve">Valor previo / stock previo. Si stock es cero se muestra cero; una salida sin stock debe corregirse.</t>
      </text>
    </comment>
    <comment authorId="0" ref="K113">
      <text>
        <t xml:space="preserve">Cantidad positiva para entradas y negativa para salidas incluidas en el período. Movimientos inválidos o fuera de corte no se suman.</t>
      </text>
    </comment>
    <comment authorId="0" ref="L113">
      <text>
        <t xml:space="preserve">Entrada: cantidad × costo de entrada. Salida: cantidad × costo promedio previo, con signo negativo.</t>
      </text>
    </comment>
    <comment authorId="0" ref="M113">
      <text>
        <t xml:space="preserve">Stock después de esta fila. Un valor negativo requiere corregir datos u orden y deja el control pendiente de revisión.</t>
      </text>
    </comment>
    <comment authorId="0" ref="N113">
      <text>
        <t xml:space="preserve">Valor de stock después del movimiento. Mantiene decimales sin redondear el cálculo.</t>
      </text>
    </comment>
    <comment authorId="0" ref="O113">
      <text>
        <t xml:space="preserve">Valor posterior / stock posterior. Método promedio ponderado móvil; no es FIFO.</t>
      </text>
    </comment>
    <comment authorId="0" ref="P113">
      <text>
        <t xml:space="preserve">OK indica datos básicos válidos. Fuera de corte no modifica saldos. SKU inválido, fecha faltante, desorden o stock negativo requieren corregirse antes de usar los costos.</t>
      </text>
    </comment>
    <comment authorId="0" ref="C114">
      <text>
        <t xml:space="preserve">Fecha efectiva. Agrega movimientos en orden cronológico de arriba hacia abajo. En una misma fecha, el orden de filas determina el costo promedio.</t>
      </text>
    </comment>
    <comment authorId="0" ref="D114">
      <text>
        <t xml:space="preserve">SKU existente y único en Productos. Si no existe o está duplicado, se marca el error y no se incorpora el movimiento.</t>
      </text>
    </comment>
    <comment authorId="0" ref="E114">
      <text>
        <t xml:space="preserve">Entrada incrementa stock; Salida reduce stock. Para ajustes de conteo autorizados, registra el sentido correcto con respaldo en una nueva fila.</t>
      </text>
    </comment>
    <comment authorId="0" ref="F114">
      <text>
        <t xml:space="preserve">Cantidad positiva en la unidad del SKU. Para una salida no puede exceder el stock previo.</t>
      </text>
    </comment>
    <comment authorId="0" ref="G114">
      <text>
        <t xml:space="preserve">Costo unitario solo para Entrada. Las salidas se valorizan al promedio previo. Ingresa cero en salidas; no es precio de venta.</t>
      </text>
    </comment>
    <comment authorId="0" ref="H114">
      <text>
        <t xml:space="preserve">Stock antes del movimiento = apertura más cambios de filas anteriores del mismo SKU.</t>
      </text>
    </comment>
    <comment authorId="0" ref="I114">
      <text>
        <t xml:space="preserve">Valor previo = apertura más cambios de valor de filas anteriores del mismo SKU.</t>
      </text>
    </comment>
    <comment authorId="0" ref="J114">
      <text>
        <t xml:space="preserve">Valor previo / stock previo. Si stock es cero se muestra cero; una salida sin stock debe corregirse.</t>
      </text>
    </comment>
    <comment authorId="0" ref="K114">
      <text>
        <t xml:space="preserve">Cantidad positiva para entradas y negativa para salidas incluidas en el período. Movimientos inválidos o fuera de corte no se suman.</t>
      </text>
    </comment>
    <comment authorId="0" ref="L114">
      <text>
        <t xml:space="preserve">Entrada: cantidad × costo de entrada. Salida: cantidad × costo promedio previo, con signo negativo.</t>
      </text>
    </comment>
    <comment authorId="0" ref="M114">
      <text>
        <t xml:space="preserve">Stock después de esta fila. Un valor negativo requiere corregir datos u orden y deja el control pendiente de revisión.</t>
      </text>
    </comment>
    <comment authorId="0" ref="N114">
      <text>
        <t xml:space="preserve">Valor de stock después del movimiento. Mantiene decimales sin redondear el cálculo.</t>
      </text>
    </comment>
    <comment authorId="0" ref="O114">
      <text>
        <t xml:space="preserve">Valor posterior / stock posterior. Método promedio ponderado móvil; no es FIFO.</t>
      </text>
    </comment>
    <comment authorId="0" ref="P114">
      <text>
        <t xml:space="preserve">OK indica datos básicos válidos. Fuera de corte no modifica saldos. SKU inválido, fecha faltante, desorden o stock negativo requieren corregirse antes de usar los costos.</t>
      </text>
    </comment>
    <comment authorId="0" ref="C115">
      <text>
        <t xml:space="preserve">Fecha efectiva. Agrega movimientos en orden cronológico de arriba hacia abajo. En una misma fecha, el orden de filas determina el costo promedio.</t>
      </text>
    </comment>
    <comment authorId="0" ref="D115">
      <text>
        <t xml:space="preserve">SKU existente y único en Productos. Si no existe o está duplicado, se marca el error y no se incorpora el movimiento.</t>
      </text>
    </comment>
    <comment authorId="0" ref="E115">
      <text>
        <t xml:space="preserve">Entrada incrementa stock; Salida reduce stock. Para ajustes de conteo autorizados, registra el sentido correcto con respaldo en una nueva fila.</t>
      </text>
    </comment>
    <comment authorId="0" ref="F115">
      <text>
        <t xml:space="preserve">Cantidad positiva en la unidad del SKU. Para una salida no puede exceder el stock previo.</t>
      </text>
    </comment>
    <comment authorId="0" ref="G115">
      <text>
        <t xml:space="preserve">Costo unitario solo para Entrada. Las salidas se valorizan al promedio previo. Ingresa cero en salidas; no es precio de venta.</t>
      </text>
    </comment>
    <comment authorId="0" ref="H115">
      <text>
        <t xml:space="preserve">Stock antes del movimiento = apertura más cambios de filas anteriores del mismo SKU.</t>
      </text>
    </comment>
    <comment authorId="0" ref="I115">
      <text>
        <t xml:space="preserve">Valor previo = apertura más cambios de valor de filas anteriores del mismo SKU.</t>
      </text>
    </comment>
    <comment authorId="0" ref="J115">
      <text>
        <t xml:space="preserve">Valor previo / stock previo. Si stock es cero se muestra cero; una salida sin stock debe corregirse.</t>
      </text>
    </comment>
    <comment authorId="0" ref="K115">
      <text>
        <t xml:space="preserve">Cantidad positiva para entradas y negativa para salidas incluidas en el período. Movimientos inválidos o fuera de corte no se suman.</t>
      </text>
    </comment>
    <comment authorId="0" ref="L115">
      <text>
        <t xml:space="preserve">Entrada: cantidad × costo de entrada. Salida: cantidad × costo promedio previo, con signo negativo.</t>
      </text>
    </comment>
    <comment authorId="0" ref="M115">
      <text>
        <t xml:space="preserve">Stock después de esta fila. Un valor negativo requiere corregir datos u orden y deja el control pendiente de revisión.</t>
      </text>
    </comment>
    <comment authorId="0" ref="N115">
      <text>
        <t xml:space="preserve">Valor de stock después del movimiento. Mantiene decimales sin redondear el cálculo.</t>
      </text>
    </comment>
    <comment authorId="0" ref="O115">
      <text>
        <t xml:space="preserve">Valor posterior / stock posterior. Método promedio ponderado móvil; no es FIFO.</t>
      </text>
    </comment>
    <comment authorId="0" ref="P115">
      <text>
        <t xml:space="preserve">OK indica datos básicos válidos. Fuera de corte no modifica saldos. SKU inválido, fecha faltante, desorden o stock negativo requieren corregirse antes de usar los costos.</t>
      </text>
    </comment>
    <comment authorId="0" ref="C116">
      <text>
        <t xml:space="preserve">Fecha efectiva. Agrega movimientos en orden cronológico de arriba hacia abajo. En una misma fecha, el orden de filas determina el costo promedio.</t>
      </text>
    </comment>
    <comment authorId="0" ref="D116">
      <text>
        <t xml:space="preserve">SKU existente y único en Productos. Si no existe o está duplicado, se marca el error y no se incorpora el movimiento.</t>
      </text>
    </comment>
    <comment authorId="0" ref="E116">
      <text>
        <t xml:space="preserve">Entrada incrementa stock; Salida reduce stock. Para ajustes de conteo autorizados, registra el sentido correcto con respaldo en una nueva fila.</t>
      </text>
    </comment>
    <comment authorId="0" ref="F116">
      <text>
        <t xml:space="preserve">Cantidad positiva en la unidad del SKU. Para una salida no puede exceder el stock previo.</t>
      </text>
    </comment>
    <comment authorId="0" ref="G116">
      <text>
        <t xml:space="preserve">Costo unitario solo para Entrada. Las salidas se valorizan al promedio previo. Ingresa cero en salidas; no es precio de venta.</t>
      </text>
    </comment>
    <comment authorId="0" ref="H116">
      <text>
        <t xml:space="preserve">Stock antes del movimiento = apertura más cambios de filas anteriores del mismo SKU.</t>
      </text>
    </comment>
    <comment authorId="0" ref="I116">
      <text>
        <t xml:space="preserve">Valor previo = apertura más cambios de valor de filas anteriores del mismo SKU.</t>
      </text>
    </comment>
    <comment authorId="0" ref="J116">
      <text>
        <t xml:space="preserve">Valor previo / stock previo. Si stock es cero se muestra cero; una salida sin stock debe corregirse.</t>
      </text>
    </comment>
    <comment authorId="0" ref="K116">
      <text>
        <t xml:space="preserve">Cantidad positiva para entradas y negativa para salidas incluidas en el período. Movimientos inválidos o fuera de corte no se suman.</t>
      </text>
    </comment>
    <comment authorId="0" ref="L116">
      <text>
        <t xml:space="preserve">Entrada: cantidad × costo de entrada. Salida: cantidad × costo promedio previo, con signo negativo.</t>
      </text>
    </comment>
    <comment authorId="0" ref="M116">
      <text>
        <t xml:space="preserve">Stock después de esta fila. Un valor negativo requiere corregir datos u orden y deja el control pendiente de revisión.</t>
      </text>
    </comment>
    <comment authorId="0" ref="N116">
      <text>
        <t xml:space="preserve">Valor de stock después del movimiento. Mantiene decimales sin redondear el cálculo.</t>
      </text>
    </comment>
    <comment authorId="0" ref="O116">
      <text>
        <t xml:space="preserve">Valor posterior / stock posterior. Método promedio ponderado móvil; no es FIFO.</t>
      </text>
    </comment>
    <comment authorId="0" ref="P116">
      <text>
        <t xml:space="preserve">OK indica datos básicos válidos. Fuera de corte no modifica saldos. SKU inválido, fecha faltante, desorden o stock negativo requieren corregirse antes de usar los costos.</t>
      </text>
    </comment>
    <comment authorId="0" ref="C117">
      <text>
        <t xml:space="preserve">Fecha efectiva. Agrega movimientos en orden cronológico de arriba hacia abajo. En una misma fecha, el orden de filas determina el costo promedio.</t>
      </text>
    </comment>
    <comment authorId="0" ref="D117">
      <text>
        <t xml:space="preserve">SKU existente y único en Productos. Si no existe o está duplicado, se marca el error y no se incorpora el movimiento.</t>
      </text>
    </comment>
    <comment authorId="0" ref="E117">
      <text>
        <t xml:space="preserve">Entrada incrementa stock; Salida reduce stock. Para ajustes de conteo autorizados, registra el sentido correcto con respaldo en una nueva fila.</t>
      </text>
    </comment>
    <comment authorId="0" ref="F117">
      <text>
        <t xml:space="preserve">Cantidad positiva en la unidad del SKU. Para una salida no puede exceder el stock previo.</t>
      </text>
    </comment>
    <comment authorId="0" ref="G117">
      <text>
        <t xml:space="preserve">Costo unitario solo para Entrada. Las salidas se valorizan al promedio previo. Ingresa cero en salidas; no es precio de venta.</t>
      </text>
    </comment>
    <comment authorId="0" ref="H117">
      <text>
        <t xml:space="preserve">Stock antes del movimiento = apertura más cambios de filas anteriores del mismo SKU.</t>
      </text>
    </comment>
    <comment authorId="0" ref="I117">
      <text>
        <t xml:space="preserve">Valor previo = apertura más cambios de valor de filas anteriores del mismo SKU.</t>
      </text>
    </comment>
    <comment authorId="0" ref="J117">
      <text>
        <t xml:space="preserve">Valor previo / stock previo. Si stock es cero se muestra cero; una salida sin stock debe corregirse.</t>
      </text>
    </comment>
    <comment authorId="0" ref="K117">
      <text>
        <t xml:space="preserve">Cantidad positiva para entradas y negativa para salidas incluidas en el período. Movimientos inválidos o fuera de corte no se suman.</t>
      </text>
    </comment>
    <comment authorId="0" ref="L117">
      <text>
        <t xml:space="preserve">Entrada: cantidad × costo de entrada. Salida: cantidad × costo promedio previo, con signo negativo.</t>
      </text>
    </comment>
    <comment authorId="0" ref="M117">
      <text>
        <t xml:space="preserve">Stock después de esta fila. Un valor negativo requiere corregir datos u orden y deja el control pendiente de revisión.</t>
      </text>
    </comment>
    <comment authorId="0" ref="N117">
      <text>
        <t xml:space="preserve">Valor de stock después del movimiento. Mantiene decimales sin redondear el cálculo.</t>
      </text>
    </comment>
    <comment authorId="0" ref="O117">
      <text>
        <t xml:space="preserve">Valor posterior / stock posterior. Método promedio ponderado móvil; no es FIFO.</t>
      </text>
    </comment>
    <comment authorId="0" ref="P117">
      <text>
        <t xml:space="preserve">OK indica datos básicos válidos. Fuera de corte no modifica saldos. SKU inválido, fecha faltante, desorden o stock negativo requieren corregirse antes de usar los costos.</t>
      </text>
    </comment>
    <comment authorId="0" ref="C118">
      <text>
        <t xml:space="preserve">Fecha efectiva. Agrega movimientos en orden cronológico de arriba hacia abajo. En una misma fecha, el orden de filas determina el costo promedio.</t>
      </text>
    </comment>
    <comment authorId="0" ref="D118">
      <text>
        <t xml:space="preserve">SKU existente y único en Productos. Si no existe o está duplicado, se marca el error y no se incorpora el movimiento.</t>
      </text>
    </comment>
    <comment authorId="0" ref="E118">
      <text>
        <t xml:space="preserve">Entrada incrementa stock; Salida reduce stock. Para ajustes de conteo autorizados, registra el sentido correcto con respaldo en una nueva fila.</t>
      </text>
    </comment>
    <comment authorId="0" ref="F118">
      <text>
        <t xml:space="preserve">Cantidad positiva en la unidad del SKU. Para una salida no puede exceder el stock previo.</t>
      </text>
    </comment>
    <comment authorId="0" ref="G118">
      <text>
        <t xml:space="preserve">Costo unitario solo para Entrada. Las salidas se valorizan al promedio previo. Ingresa cero en salidas; no es precio de venta.</t>
      </text>
    </comment>
    <comment authorId="0" ref="H118">
      <text>
        <t xml:space="preserve">Stock antes del movimiento = apertura más cambios de filas anteriores del mismo SKU.</t>
      </text>
    </comment>
    <comment authorId="0" ref="I118">
      <text>
        <t xml:space="preserve">Valor previo = apertura más cambios de valor de filas anteriores del mismo SKU.</t>
      </text>
    </comment>
    <comment authorId="0" ref="J118">
      <text>
        <t xml:space="preserve">Valor previo / stock previo. Si stock es cero se muestra cero; una salida sin stock debe corregirse.</t>
      </text>
    </comment>
    <comment authorId="0" ref="K118">
      <text>
        <t xml:space="preserve">Cantidad positiva para entradas y negativa para salidas incluidas en el período. Movimientos inválidos o fuera de corte no se suman.</t>
      </text>
    </comment>
    <comment authorId="0" ref="L118">
      <text>
        <t xml:space="preserve">Entrada: cantidad × costo de entrada. Salida: cantidad × costo promedio previo, con signo negativo.</t>
      </text>
    </comment>
    <comment authorId="0" ref="M118">
      <text>
        <t xml:space="preserve">Stock después de esta fila. Un valor negativo requiere corregir datos u orden y deja el control pendiente de revisión.</t>
      </text>
    </comment>
    <comment authorId="0" ref="N118">
      <text>
        <t xml:space="preserve">Valor de stock después del movimiento. Mantiene decimales sin redondear el cálculo.</t>
      </text>
    </comment>
    <comment authorId="0" ref="O118">
      <text>
        <t xml:space="preserve">Valor posterior / stock posterior. Método promedio ponderado móvil; no es FIFO.</t>
      </text>
    </comment>
    <comment authorId="0" ref="P118">
      <text>
        <t xml:space="preserve">OK indica datos básicos válidos. Fuera de corte no modifica saldos. SKU inválido, fecha faltante, desorden o stock negativo requieren corregirse antes de usar los costos.</t>
      </text>
    </comment>
    <comment authorId="0" ref="C119">
      <text>
        <t xml:space="preserve">Fecha efectiva. Agrega movimientos en orden cronológico de arriba hacia abajo. En una misma fecha, el orden de filas determina el costo promedio.</t>
      </text>
    </comment>
    <comment authorId="0" ref="D119">
      <text>
        <t xml:space="preserve">SKU existente y único en Productos. Si no existe o está duplicado, se marca el error y no se incorpora el movimiento.</t>
      </text>
    </comment>
    <comment authorId="0" ref="E119">
      <text>
        <t xml:space="preserve">Entrada incrementa stock; Salida reduce stock. Para ajustes de conteo autorizados, registra el sentido correcto con respaldo en una nueva fila.</t>
      </text>
    </comment>
    <comment authorId="0" ref="F119">
      <text>
        <t xml:space="preserve">Cantidad positiva en la unidad del SKU. Para una salida no puede exceder el stock previo.</t>
      </text>
    </comment>
    <comment authorId="0" ref="G119">
      <text>
        <t xml:space="preserve">Costo unitario solo para Entrada. Las salidas se valorizan al promedio previo. Ingresa cero en salidas; no es precio de venta.</t>
      </text>
    </comment>
    <comment authorId="0" ref="H119">
      <text>
        <t xml:space="preserve">Stock antes del movimiento = apertura más cambios de filas anteriores del mismo SKU.</t>
      </text>
    </comment>
    <comment authorId="0" ref="I119">
      <text>
        <t xml:space="preserve">Valor previo = apertura más cambios de valor de filas anteriores del mismo SKU.</t>
      </text>
    </comment>
    <comment authorId="0" ref="J119">
      <text>
        <t xml:space="preserve">Valor previo / stock previo. Si stock es cero se muestra cero; una salida sin stock debe corregirse.</t>
      </text>
    </comment>
    <comment authorId="0" ref="K119">
      <text>
        <t xml:space="preserve">Cantidad positiva para entradas y negativa para salidas incluidas en el período. Movimientos inválidos o fuera de corte no se suman.</t>
      </text>
    </comment>
    <comment authorId="0" ref="L119">
      <text>
        <t xml:space="preserve">Entrada: cantidad × costo de entrada. Salida: cantidad × costo promedio previo, con signo negativo.</t>
      </text>
    </comment>
    <comment authorId="0" ref="M119">
      <text>
        <t xml:space="preserve">Stock después de esta fila. Un valor negativo requiere corregir datos u orden y deja el control pendiente de revisión.</t>
      </text>
    </comment>
    <comment authorId="0" ref="N119">
      <text>
        <t xml:space="preserve">Valor de stock después del movimiento. Mantiene decimales sin redondear el cálculo.</t>
      </text>
    </comment>
    <comment authorId="0" ref="O119">
      <text>
        <t xml:space="preserve">Valor posterior / stock posterior. Método promedio ponderado móvil; no es FIFO.</t>
      </text>
    </comment>
    <comment authorId="0" ref="P119">
      <text>
        <t xml:space="preserve">OK indica datos básicos válidos. Fuera de corte no modifica saldos. SKU inválido, fecha faltante, desorden o stock negativo requieren corregirse antes de usar los costos.</t>
      </text>
    </comment>
    <comment authorId="0" ref="C120">
      <text>
        <t xml:space="preserve">Fecha efectiva. Agrega movimientos en orden cronológico de arriba hacia abajo. En una misma fecha, el orden de filas determina el costo promedio.</t>
      </text>
    </comment>
    <comment authorId="0" ref="D120">
      <text>
        <t xml:space="preserve">SKU existente y único en Productos. Si no existe o está duplicado, se marca el error y no se incorpora el movimiento.</t>
      </text>
    </comment>
    <comment authorId="0" ref="E120">
      <text>
        <t xml:space="preserve">Entrada incrementa stock; Salida reduce stock. Para ajustes de conteo autorizados, registra el sentido correcto con respaldo en una nueva fila.</t>
      </text>
    </comment>
    <comment authorId="0" ref="F120">
      <text>
        <t xml:space="preserve">Cantidad positiva en la unidad del SKU. Para una salida no puede exceder el stock previo.</t>
      </text>
    </comment>
    <comment authorId="0" ref="G120">
      <text>
        <t xml:space="preserve">Costo unitario solo para Entrada. Las salidas se valorizan al promedio previo. Ingresa cero en salidas; no es precio de venta.</t>
      </text>
    </comment>
    <comment authorId="0" ref="H120">
      <text>
        <t xml:space="preserve">Stock antes del movimiento = apertura más cambios de filas anteriores del mismo SKU.</t>
      </text>
    </comment>
    <comment authorId="0" ref="I120">
      <text>
        <t xml:space="preserve">Valor previo = apertura más cambios de valor de filas anteriores del mismo SKU.</t>
      </text>
    </comment>
    <comment authorId="0" ref="J120">
      <text>
        <t xml:space="preserve">Valor previo / stock previo. Si stock es cero se muestra cero; una salida sin stock debe corregirse.</t>
      </text>
    </comment>
    <comment authorId="0" ref="K120">
      <text>
        <t xml:space="preserve">Cantidad positiva para entradas y negativa para salidas incluidas en el período. Movimientos inválidos o fuera de corte no se suman.</t>
      </text>
    </comment>
    <comment authorId="0" ref="L120">
      <text>
        <t xml:space="preserve">Entrada: cantidad × costo de entrada. Salida: cantidad × costo promedio previo, con signo negativo.</t>
      </text>
    </comment>
    <comment authorId="0" ref="M120">
      <text>
        <t xml:space="preserve">Stock después de esta fila. Un valor negativo requiere corregir datos u orden y deja el control pendiente de revisión.</t>
      </text>
    </comment>
    <comment authorId="0" ref="N120">
      <text>
        <t xml:space="preserve">Valor de stock después del movimiento. Mantiene decimales sin redondear el cálculo.</t>
      </text>
    </comment>
    <comment authorId="0" ref="O120">
      <text>
        <t xml:space="preserve">Valor posterior / stock posterior. Método promedio ponderado móvil; no es FIFO.</t>
      </text>
    </comment>
    <comment authorId="0" ref="P120">
      <text>
        <t xml:space="preserve">OK indica datos básicos válidos. Fuera de corte no modifica saldos. SKU inválido, fecha faltante, desorden o stock negativo requieren corregirse antes de usar los costos.</t>
      </text>
    </comment>
    <comment authorId="0" ref="C121">
      <text>
        <t xml:space="preserve">Fecha efectiva. Agrega movimientos en orden cronológico de arriba hacia abajo. En una misma fecha, el orden de filas determina el costo promedio.</t>
      </text>
    </comment>
    <comment authorId="0" ref="D121">
      <text>
        <t xml:space="preserve">SKU existente y único en Productos. Si no existe o está duplicado, se marca el error y no se incorpora el movimiento.</t>
      </text>
    </comment>
    <comment authorId="0" ref="E121">
      <text>
        <t xml:space="preserve">Entrada incrementa stock; Salida reduce stock. Para ajustes de conteo autorizados, registra el sentido correcto con respaldo en una nueva fila.</t>
      </text>
    </comment>
    <comment authorId="0" ref="F121">
      <text>
        <t xml:space="preserve">Cantidad positiva en la unidad del SKU. Para una salida no puede exceder el stock previo.</t>
      </text>
    </comment>
    <comment authorId="0" ref="G121">
      <text>
        <t xml:space="preserve">Costo unitario solo para Entrada. Las salidas se valorizan al promedio previo. Ingresa cero en salidas; no es precio de venta.</t>
      </text>
    </comment>
    <comment authorId="0" ref="H121">
      <text>
        <t xml:space="preserve">Stock antes del movimiento = apertura más cambios de filas anteriores del mismo SKU.</t>
      </text>
    </comment>
    <comment authorId="0" ref="I121">
      <text>
        <t xml:space="preserve">Valor previo = apertura más cambios de valor de filas anteriores del mismo SKU.</t>
      </text>
    </comment>
    <comment authorId="0" ref="J121">
      <text>
        <t xml:space="preserve">Valor previo / stock previo. Si stock es cero se muestra cero; una salida sin stock debe corregirse.</t>
      </text>
    </comment>
    <comment authorId="0" ref="K121">
      <text>
        <t xml:space="preserve">Cantidad positiva para entradas y negativa para salidas incluidas en el período. Movimientos inválidos o fuera de corte no se suman.</t>
      </text>
    </comment>
    <comment authorId="0" ref="L121">
      <text>
        <t xml:space="preserve">Entrada: cantidad × costo de entrada. Salida: cantidad × costo promedio previo, con signo negativo.</t>
      </text>
    </comment>
    <comment authorId="0" ref="M121">
      <text>
        <t xml:space="preserve">Stock después de esta fila. Un valor negativo requiere corregir datos u orden y deja el control pendiente de revisión.</t>
      </text>
    </comment>
    <comment authorId="0" ref="N121">
      <text>
        <t xml:space="preserve">Valor de stock después del movimiento. Mantiene decimales sin redondear el cálculo.</t>
      </text>
    </comment>
    <comment authorId="0" ref="O121">
      <text>
        <t xml:space="preserve">Valor posterior / stock posterior. Método promedio ponderado móvil; no es FIFO.</t>
      </text>
    </comment>
    <comment authorId="0" ref="P121">
      <text>
        <t xml:space="preserve">OK indica datos básicos válidos. Fuera de corte no modifica saldos. SKU inválido, fecha faltante, desorden o stock negativo requieren corregirse antes de usar los costos.</t>
      </text>
    </comment>
    <comment authorId="0" ref="C122">
      <text>
        <t xml:space="preserve">Fecha efectiva. Agrega movimientos en orden cronológico de arriba hacia abajo. En una misma fecha, el orden de filas determina el costo promedio.</t>
      </text>
    </comment>
    <comment authorId="0" ref="D122">
      <text>
        <t xml:space="preserve">SKU existente y único en Productos. Si no existe o está duplicado, se marca el error y no se incorpora el movimiento.</t>
      </text>
    </comment>
    <comment authorId="0" ref="E122">
      <text>
        <t xml:space="preserve">Entrada incrementa stock; Salida reduce stock. Para ajustes de conteo autorizados, registra el sentido correcto con respaldo en una nueva fila.</t>
      </text>
    </comment>
    <comment authorId="0" ref="F122">
      <text>
        <t xml:space="preserve">Cantidad positiva en la unidad del SKU. Para una salida no puede exceder el stock previo.</t>
      </text>
    </comment>
    <comment authorId="0" ref="G122">
      <text>
        <t xml:space="preserve">Costo unitario solo para Entrada. Las salidas se valorizan al promedio previo. Ingresa cero en salidas; no es precio de venta.</t>
      </text>
    </comment>
    <comment authorId="0" ref="H122">
      <text>
        <t xml:space="preserve">Stock antes del movimiento = apertura más cambios de filas anteriores del mismo SKU.</t>
      </text>
    </comment>
    <comment authorId="0" ref="I122">
      <text>
        <t xml:space="preserve">Valor previo = apertura más cambios de valor de filas anteriores del mismo SKU.</t>
      </text>
    </comment>
    <comment authorId="0" ref="J122">
      <text>
        <t xml:space="preserve">Valor previo / stock previo. Si stock es cero se muestra cero; una salida sin stock debe corregirse.</t>
      </text>
    </comment>
    <comment authorId="0" ref="K122">
      <text>
        <t xml:space="preserve">Cantidad positiva para entradas y negativa para salidas incluidas en el período. Movimientos inválidos o fuera de corte no se suman.</t>
      </text>
    </comment>
    <comment authorId="0" ref="L122">
      <text>
        <t xml:space="preserve">Entrada: cantidad × costo de entrada. Salida: cantidad × costo promedio previo, con signo negativo.</t>
      </text>
    </comment>
    <comment authorId="0" ref="M122">
      <text>
        <t xml:space="preserve">Stock después de esta fila. Un valor negativo requiere corregir datos u orden y deja el control pendiente de revisión.</t>
      </text>
    </comment>
    <comment authorId="0" ref="N122">
      <text>
        <t xml:space="preserve">Valor de stock después del movimiento. Mantiene decimales sin redondear el cálculo.</t>
      </text>
    </comment>
    <comment authorId="0" ref="O122">
      <text>
        <t xml:space="preserve">Valor posterior / stock posterior. Método promedio ponderado móvil; no es FIFO.</t>
      </text>
    </comment>
    <comment authorId="0" ref="P122">
      <text>
        <t xml:space="preserve">OK indica datos básicos válidos. Fuera de corte no modifica saldos. SKU inválido, fecha faltante, desorden o stock negativo requieren corregirse antes de usar los costos.</t>
      </text>
    </comment>
    <comment authorId="0" ref="C123">
      <text>
        <t xml:space="preserve">Fecha efectiva. Agrega movimientos en orden cronológico de arriba hacia abajo. En una misma fecha, el orden de filas determina el costo promedio.</t>
      </text>
    </comment>
    <comment authorId="0" ref="D123">
      <text>
        <t xml:space="preserve">SKU existente y único en Productos. Si no existe o está duplicado, se marca el error y no se incorpora el movimiento.</t>
      </text>
    </comment>
    <comment authorId="0" ref="E123">
      <text>
        <t xml:space="preserve">Entrada incrementa stock; Salida reduce stock. Para ajustes de conteo autorizados, registra el sentido correcto con respaldo en una nueva fila.</t>
      </text>
    </comment>
    <comment authorId="0" ref="F123">
      <text>
        <t xml:space="preserve">Cantidad positiva en la unidad del SKU. Para una salida no puede exceder el stock previo.</t>
      </text>
    </comment>
    <comment authorId="0" ref="G123">
      <text>
        <t xml:space="preserve">Costo unitario solo para Entrada. Las salidas se valorizan al promedio previo. Ingresa cero en salidas; no es precio de venta.</t>
      </text>
    </comment>
    <comment authorId="0" ref="H123">
      <text>
        <t xml:space="preserve">Stock antes del movimiento = apertura más cambios de filas anteriores del mismo SKU.</t>
      </text>
    </comment>
    <comment authorId="0" ref="I123">
      <text>
        <t xml:space="preserve">Valor previo = apertura más cambios de valor de filas anteriores del mismo SKU.</t>
      </text>
    </comment>
    <comment authorId="0" ref="J123">
      <text>
        <t xml:space="preserve">Valor previo / stock previo. Si stock es cero se muestra cero; una salida sin stock debe corregirse.</t>
      </text>
    </comment>
    <comment authorId="0" ref="K123">
      <text>
        <t xml:space="preserve">Cantidad positiva para entradas y negativa para salidas incluidas en el período. Movimientos inválidos o fuera de corte no se suman.</t>
      </text>
    </comment>
    <comment authorId="0" ref="L123">
      <text>
        <t xml:space="preserve">Entrada: cantidad × costo de entrada. Salida: cantidad × costo promedio previo, con signo negativo.</t>
      </text>
    </comment>
    <comment authorId="0" ref="M123">
      <text>
        <t xml:space="preserve">Stock después de esta fila. Un valor negativo requiere corregir datos u orden y deja el control pendiente de revisión.</t>
      </text>
    </comment>
    <comment authorId="0" ref="N123">
      <text>
        <t xml:space="preserve">Valor de stock después del movimiento. Mantiene decimales sin redondear el cálculo.</t>
      </text>
    </comment>
    <comment authorId="0" ref="O123">
      <text>
        <t xml:space="preserve">Valor posterior / stock posterior. Método promedio ponderado móvil; no es FIFO.</t>
      </text>
    </comment>
    <comment authorId="0" ref="P123">
      <text>
        <t xml:space="preserve">OK indica datos básicos válidos. Fuera de corte no modifica saldos. SKU inválido, fecha faltante, desorden o stock negativo requieren corregirse antes de usar los costos.</t>
      </text>
    </comment>
    <comment authorId="0" ref="C124">
      <text>
        <t xml:space="preserve">Fecha efectiva. Agrega movimientos en orden cronológico de arriba hacia abajo. En una misma fecha, el orden de filas determina el costo promedio.</t>
      </text>
    </comment>
    <comment authorId="0" ref="D124">
      <text>
        <t xml:space="preserve">SKU existente y único en Productos. Si no existe o está duplicado, se marca el error y no se incorpora el movimiento.</t>
      </text>
    </comment>
    <comment authorId="0" ref="E124">
      <text>
        <t xml:space="preserve">Entrada incrementa stock; Salida reduce stock. Para ajustes de conteo autorizados, registra el sentido correcto con respaldo en una nueva fila.</t>
      </text>
    </comment>
    <comment authorId="0" ref="F124">
      <text>
        <t xml:space="preserve">Cantidad positiva en la unidad del SKU. Para una salida no puede exceder el stock previo.</t>
      </text>
    </comment>
    <comment authorId="0" ref="G124">
      <text>
        <t xml:space="preserve">Costo unitario solo para Entrada. Las salidas se valorizan al promedio previo. Ingresa cero en salidas; no es precio de venta.</t>
      </text>
    </comment>
    <comment authorId="0" ref="H124">
      <text>
        <t xml:space="preserve">Stock antes del movimiento = apertura más cambios de filas anteriores del mismo SKU.</t>
      </text>
    </comment>
    <comment authorId="0" ref="I124">
      <text>
        <t xml:space="preserve">Valor previo = apertura más cambios de valor de filas anteriores del mismo SKU.</t>
      </text>
    </comment>
    <comment authorId="0" ref="J124">
      <text>
        <t xml:space="preserve">Valor previo / stock previo. Si stock es cero se muestra cero; una salida sin stock debe corregirse.</t>
      </text>
    </comment>
    <comment authorId="0" ref="K124">
      <text>
        <t xml:space="preserve">Cantidad positiva para entradas y negativa para salidas incluidas en el período. Movimientos inválidos o fuera de corte no se suman.</t>
      </text>
    </comment>
    <comment authorId="0" ref="L124">
      <text>
        <t xml:space="preserve">Entrada: cantidad × costo de entrada. Salida: cantidad × costo promedio previo, con signo negativo.</t>
      </text>
    </comment>
    <comment authorId="0" ref="M124">
      <text>
        <t xml:space="preserve">Stock después de esta fila. Un valor negativo requiere corregir datos u orden y deja el control pendiente de revisión.</t>
      </text>
    </comment>
    <comment authorId="0" ref="N124">
      <text>
        <t xml:space="preserve">Valor de stock después del movimiento. Mantiene decimales sin redondear el cálculo.</t>
      </text>
    </comment>
    <comment authorId="0" ref="O124">
      <text>
        <t xml:space="preserve">Valor posterior / stock posterior. Método promedio ponderado móvil; no es FIFO.</t>
      </text>
    </comment>
    <comment authorId="0" ref="P124">
      <text>
        <t xml:space="preserve">OK indica datos básicos válidos. Fuera de corte no modifica saldos. SKU inválido, fecha faltante, desorden o stock negativo requieren corregirse antes de usar los costos.</t>
      </text>
    </comment>
    <comment authorId="0" ref="C125">
      <text>
        <t xml:space="preserve">Fecha efectiva. Agrega movimientos en orden cronológico de arriba hacia abajo. En una misma fecha, el orden de filas determina el costo promedio.</t>
      </text>
    </comment>
    <comment authorId="0" ref="D125">
      <text>
        <t xml:space="preserve">SKU existente y único en Productos. Si no existe o está duplicado, se marca el error y no se incorpora el movimiento.</t>
      </text>
    </comment>
    <comment authorId="0" ref="E125">
      <text>
        <t xml:space="preserve">Entrada incrementa stock; Salida reduce stock. Para ajustes de conteo autorizados, registra el sentido correcto con respaldo en una nueva fila.</t>
      </text>
    </comment>
    <comment authorId="0" ref="F125">
      <text>
        <t xml:space="preserve">Cantidad positiva en la unidad del SKU. Para una salida no puede exceder el stock previo.</t>
      </text>
    </comment>
    <comment authorId="0" ref="G125">
      <text>
        <t xml:space="preserve">Costo unitario solo para Entrada. Las salidas se valorizan al promedio previo. Ingresa cero en salidas; no es precio de venta.</t>
      </text>
    </comment>
    <comment authorId="0" ref="H125">
      <text>
        <t xml:space="preserve">Stock antes del movimiento = apertura más cambios de filas anteriores del mismo SKU.</t>
      </text>
    </comment>
    <comment authorId="0" ref="I125">
      <text>
        <t xml:space="preserve">Valor previo = apertura más cambios de valor de filas anteriores del mismo SKU.</t>
      </text>
    </comment>
    <comment authorId="0" ref="J125">
      <text>
        <t xml:space="preserve">Valor previo / stock previo. Si stock es cero se muestra cero; una salida sin stock debe corregirse.</t>
      </text>
    </comment>
    <comment authorId="0" ref="K125">
      <text>
        <t xml:space="preserve">Cantidad positiva para entradas y negativa para salidas incluidas en el período. Movimientos inválidos o fuera de corte no se suman.</t>
      </text>
    </comment>
    <comment authorId="0" ref="L125">
      <text>
        <t xml:space="preserve">Entrada: cantidad × costo de entrada. Salida: cantidad × costo promedio previo, con signo negativo.</t>
      </text>
    </comment>
    <comment authorId="0" ref="M125">
      <text>
        <t xml:space="preserve">Stock después de esta fila. Un valor negativo requiere corregir datos u orden y deja el control pendiente de revisión.</t>
      </text>
    </comment>
    <comment authorId="0" ref="N125">
      <text>
        <t xml:space="preserve">Valor de stock después del movimiento. Mantiene decimales sin redondear el cálculo.</t>
      </text>
    </comment>
    <comment authorId="0" ref="O125">
      <text>
        <t xml:space="preserve">Valor posterior / stock posterior. Método promedio ponderado móvil; no es FIFO.</t>
      </text>
    </comment>
    <comment authorId="0" ref="P125">
      <text>
        <t xml:space="preserve">OK indica datos básicos válidos. Fuera de corte no modifica saldos. SKU inválido, fecha faltante, desorden o stock negativo requieren corregirse antes de usar los costos.</t>
      </text>
    </comment>
    <comment authorId="0" ref="C126">
      <text>
        <t xml:space="preserve">Fecha efectiva. Agrega movimientos en orden cronológico de arriba hacia abajo. En una misma fecha, el orden de filas determina el costo promedio.</t>
      </text>
    </comment>
    <comment authorId="0" ref="D126">
      <text>
        <t xml:space="preserve">SKU existente y único en Productos. Si no existe o está duplicado, se marca el error y no se incorpora el movimiento.</t>
      </text>
    </comment>
    <comment authorId="0" ref="E126">
      <text>
        <t xml:space="preserve">Entrada incrementa stock; Salida reduce stock. Para ajustes de conteo autorizados, registra el sentido correcto con respaldo en una nueva fila.</t>
      </text>
    </comment>
    <comment authorId="0" ref="F126">
      <text>
        <t xml:space="preserve">Cantidad positiva en la unidad del SKU. Para una salida no puede exceder el stock previo.</t>
      </text>
    </comment>
    <comment authorId="0" ref="G126">
      <text>
        <t xml:space="preserve">Costo unitario solo para Entrada. Las salidas se valorizan al promedio previo. Ingresa cero en salidas; no es precio de venta.</t>
      </text>
    </comment>
    <comment authorId="0" ref="H126">
      <text>
        <t xml:space="preserve">Stock antes del movimiento = apertura más cambios de filas anteriores del mismo SKU.</t>
      </text>
    </comment>
    <comment authorId="0" ref="I126">
      <text>
        <t xml:space="preserve">Valor previo = apertura más cambios de valor de filas anteriores del mismo SKU.</t>
      </text>
    </comment>
    <comment authorId="0" ref="J126">
      <text>
        <t xml:space="preserve">Valor previo / stock previo. Si stock es cero se muestra cero; una salida sin stock debe corregirse.</t>
      </text>
    </comment>
    <comment authorId="0" ref="K126">
      <text>
        <t xml:space="preserve">Cantidad positiva para entradas y negativa para salidas incluidas en el período. Movimientos inválidos o fuera de corte no se suman.</t>
      </text>
    </comment>
    <comment authorId="0" ref="L126">
      <text>
        <t xml:space="preserve">Entrada: cantidad × costo de entrada. Salida: cantidad × costo promedio previo, con signo negativo.</t>
      </text>
    </comment>
    <comment authorId="0" ref="M126">
      <text>
        <t xml:space="preserve">Stock después de esta fila. Un valor negativo requiere corregir datos u orden y deja el control pendiente de revisión.</t>
      </text>
    </comment>
    <comment authorId="0" ref="N126">
      <text>
        <t xml:space="preserve">Valor de stock después del movimiento. Mantiene decimales sin redondear el cálculo.</t>
      </text>
    </comment>
    <comment authorId="0" ref="O126">
      <text>
        <t xml:space="preserve">Valor posterior / stock posterior. Método promedio ponderado móvil; no es FIFO.</t>
      </text>
    </comment>
    <comment authorId="0" ref="P126">
      <text>
        <t xml:space="preserve">OK indica datos básicos válidos. Fuera de corte no modifica saldos. SKU inválido, fecha faltante, desorden o stock negativo requieren corregirse antes de usar los costos.</t>
      </text>
    </comment>
    <comment authorId="0" ref="C127">
      <text>
        <t xml:space="preserve">Fecha efectiva. Agrega movimientos en orden cronológico de arriba hacia abajo. En una misma fecha, el orden de filas determina el costo promedio.</t>
      </text>
    </comment>
    <comment authorId="0" ref="D127">
      <text>
        <t xml:space="preserve">SKU existente y único en Productos. Si no existe o está duplicado, se marca el error y no se incorpora el movimiento.</t>
      </text>
    </comment>
    <comment authorId="0" ref="E127">
      <text>
        <t xml:space="preserve">Entrada incrementa stock; Salida reduce stock. Para ajustes de conteo autorizados, registra el sentido correcto con respaldo en una nueva fila.</t>
      </text>
    </comment>
    <comment authorId="0" ref="F127">
      <text>
        <t xml:space="preserve">Cantidad positiva en la unidad del SKU. Para una salida no puede exceder el stock previo.</t>
      </text>
    </comment>
    <comment authorId="0" ref="G127">
      <text>
        <t xml:space="preserve">Costo unitario solo para Entrada. Las salidas se valorizan al promedio previo. Ingresa cero en salidas; no es precio de venta.</t>
      </text>
    </comment>
    <comment authorId="0" ref="H127">
      <text>
        <t xml:space="preserve">Stock antes del movimiento = apertura más cambios de filas anteriores del mismo SKU.</t>
      </text>
    </comment>
    <comment authorId="0" ref="I127">
      <text>
        <t xml:space="preserve">Valor previo = apertura más cambios de valor de filas anteriores del mismo SKU.</t>
      </text>
    </comment>
    <comment authorId="0" ref="J127">
      <text>
        <t xml:space="preserve">Valor previo / stock previo. Si stock es cero se muestra cero; una salida sin stock debe corregirse.</t>
      </text>
    </comment>
    <comment authorId="0" ref="K127">
      <text>
        <t xml:space="preserve">Cantidad positiva para entradas y negativa para salidas incluidas en el período. Movimientos inválidos o fuera de corte no se suman.</t>
      </text>
    </comment>
    <comment authorId="0" ref="L127">
      <text>
        <t xml:space="preserve">Entrada: cantidad × costo de entrada. Salida: cantidad × costo promedio previo, con signo negativo.</t>
      </text>
    </comment>
    <comment authorId="0" ref="M127">
      <text>
        <t xml:space="preserve">Stock después de esta fila. Un valor negativo requiere corregir datos u orden y deja el control pendiente de revisión.</t>
      </text>
    </comment>
    <comment authorId="0" ref="N127">
      <text>
        <t xml:space="preserve">Valor de stock después del movimiento. Mantiene decimales sin redondear el cálculo.</t>
      </text>
    </comment>
    <comment authorId="0" ref="O127">
      <text>
        <t xml:space="preserve">Valor posterior / stock posterior. Método promedio ponderado móvil; no es FIFO.</t>
      </text>
    </comment>
    <comment authorId="0" ref="P127">
      <text>
        <t xml:space="preserve">OK indica datos básicos válidos. Fuera de corte no modifica saldos. SKU inválido, fecha faltante, desorden o stock negativo requieren corregirse antes de usar los costos.</t>
      </text>
    </comment>
    <comment authorId="0" ref="C128">
      <text>
        <t xml:space="preserve">Fecha efectiva. Agrega movimientos en orden cronológico de arriba hacia abajo. En una misma fecha, el orden de filas determina el costo promedio.</t>
      </text>
    </comment>
    <comment authorId="0" ref="D128">
      <text>
        <t xml:space="preserve">SKU existente y único en Productos. Si no existe o está duplicado, se marca el error y no se incorpora el movimiento.</t>
      </text>
    </comment>
    <comment authorId="0" ref="E128">
      <text>
        <t xml:space="preserve">Entrada incrementa stock; Salida reduce stock. Para ajustes de conteo autorizados, registra el sentido correcto con respaldo en una nueva fila.</t>
      </text>
    </comment>
    <comment authorId="0" ref="F128">
      <text>
        <t xml:space="preserve">Cantidad positiva en la unidad del SKU. Para una salida no puede exceder el stock previo.</t>
      </text>
    </comment>
    <comment authorId="0" ref="G128">
      <text>
        <t xml:space="preserve">Costo unitario solo para Entrada. Las salidas se valorizan al promedio previo. Ingresa cero en salidas; no es precio de venta.</t>
      </text>
    </comment>
    <comment authorId="0" ref="H128">
      <text>
        <t xml:space="preserve">Stock antes del movimiento = apertura más cambios de filas anteriores del mismo SKU.</t>
      </text>
    </comment>
    <comment authorId="0" ref="I128">
      <text>
        <t xml:space="preserve">Valor previo = apertura más cambios de valor de filas anteriores del mismo SKU.</t>
      </text>
    </comment>
    <comment authorId="0" ref="J128">
      <text>
        <t xml:space="preserve">Valor previo / stock previo. Si stock es cero se muestra cero; una salida sin stock debe corregirse.</t>
      </text>
    </comment>
    <comment authorId="0" ref="K128">
      <text>
        <t xml:space="preserve">Cantidad positiva para entradas y negativa para salidas incluidas en el período. Movimientos inválidos o fuera de corte no se suman.</t>
      </text>
    </comment>
    <comment authorId="0" ref="L128">
      <text>
        <t xml:space="preserve">Entrada: cantidad × costo de entrada. Salida: cantidad × costo promedio previo, con signo negativo.</t>
      </text>
    </comment>
    <comment authorId="0" ref="M128">
      <text>
        <t xml:space="preserve">Stock después de esta fila. Un valor negativo requiere corregir datos u orden y deja el control pendiente de revisión.</t>
      </text>
    </comment>
    <comment authorId="0" ref="N128">
      <text>
        <t xml:space="preserve">Valor de stock después del movimiento. Mantiene decimales sin redondear el cálculo.</t>
      </text>
    </comment>
    <comment authorId="0" ref="O128">
      <text>
        <t xml:space="preserve">Valor posterior / stock posterior. Método promedio ponderado móvil; no es FIFO.</t>
      </text>
    </comment>
    <comment authorId="0" ref="P128">
      <text>
        <t xml:space="preserve">OK indica datos básicos válidos. Fuera de corte no modifica saldos. SKU inválido, fecha faltante, desorden o stock negativo requieren corregirse antes de usar los costos.</t>
      </text>
    </comment>
    <comment authorId="0" ref="C129">
      <text>
        <t xml:space="preserve">Fecha efectiva. Agrega movimientos en orden cronológico de arriba hacia abajo. En una misma fecha, el orden de filas determina el costo promedio.</t>
      </text>
    </comment>
    <comment authorId="0" ref="D129">
      <text>
        <t xml:space="preserve">SKU existente y único en Productos. Si no existe o está duplicado, se marca el error y no se incorpora el movimiento.</t>
      </text>
    </comment>
    <comment authorId="0" ref="E129">
      <text>
        <t xml:space="preserve">Entrada incrementa stock; Salida reduce stock. Para ajustes de conteo autorizados, registra el sentido correcto con respaldo en una nueva fila.</t>
      </text>
    </comment>
    <comment authorId="0" ref="F129">
      <text>
        <t xml:space="preserve">Cantidad positiva en la unidad del SKU. Para una salida no puede exceder el stock previo.</t>
      </text>
    </comment>
    <comment authorId="0" ref="G129">
      <text>
        <t xml:space="preserve">Costo unitario solo para Entrada. Las salidas se valorizan al promedio previo. Ingresa cero en salidas; no es precio de venta.</t>
      </text>
    </comment>
    <comment authorId="0" ref="H129">
      <text>
        <t xml:space="preserve">Stock antes del movimiento = apertura más cambios de filas anteriores del mismo SKU.</t>
      </text>
    </comment>
    <comment authorId="0" ref="I129">
      <text>
        <t xml:space="preserve">Valor previo = apertura más cambios de valor de filas anteriores del mismo SKU.</t>
      </text>
    </comment>
    <comment authorId="0" ref="J129">
      <text>
        <t xml:space="preserve">Valor previo / stock previo. Si stock es cero se muestra cero; una salida sin stock debe corregirse.</t>
      </text>
    </comment>
    <comment authorId="0" ref="K129">
      <text>
        <t xml:space="preserve">Cantidad positiva para entradas y negativa para salidas incluidas en el período. Movimientos inválidos o fuera de corte no se suman.</t>
      </text>
    </comment>
    <comment authorId="0" ref="L129">
      <text>
        <t xml:space="preserve">Entrada: cantidad × costo de entrada. Salida: cantidad × costo promedio previo, con signo negativo.</t>
      </text>
    </comment>
    <comment authorId="0" ref="M129">
      <text>
        <t xml:space="preserve">Stock después de esta fila. Un valor negativo requiere corregir datos u orden y deja el control pendiente de revisión.</t>
      </text>
    </comment>
    <comment authorId="0" ref="N129">
      <text>
        <t xml:space="preserve">Valor de stock después del movimiento. Mantiene decimales sin redondear el cálculo.</t>
      </text>
    </comment>
    <comment authorId="0" ref="O129">
      <text>
        <t xml:space="preserve">Valor posterior / stock posterior. Método promedio ponderado móvil; no es FIFO.</t>
      </text>
    </comment>
    <comment authorId="0" ref="P129">
      <text>
        <t xml:space="preserve">OK indica datos básicos válidos. Fuera de corte no modifica saldos. SKU inválido, fecha faltante, desorden o stock negativo requieren corregirse antes de usar los costos.</t>
      </text>
    </comment>
    <comment authorId="0" ref="C130">
      <text>
        <t xml:space="preserve">Fecha efectiva. Agrega movimientos en orden cronológico de arriba hacia abajo. En una misma fecha, el orden de filas determina el costo promedio.</t>
      </text>
    </comment>
    <comment authorId="0" ref="D130">
      <text>
        <t xml:space="preserve">SKU existente y único en Productos. Si no existe o está duplicado, se marca el error y no se incorpora el movimiento.</t>
      </text>
    </comment>
    <comment authorId="0" ref="E130">
      <text>
        <t xml:space="preserve">Entrada incrementa stock; Salida reduce stock. Para ajustes de conteo autorizados, registra el sentido correcto con respaldo en una nueva fila.</t>
      </text>
    </comment>
    <comment authorId="0" ref="F130">
      <text>
        <t xml:space="preserve">Cantidad positiva en la unidad del SKU. Para una salida no puede exceder el stock previo.</t>
      </text>
    </comment>
    <comment authorId="0" ref="G130">
      <text>
        <t xml:space="preserve">Costo unitario solo para Entrada. Las salidas se valorizan al promedio previo. Ingresa cero en salidas; no es precio de venta.</t>
      </text>
    </comment>
    <comment authorId="0" ref="H130">
      <text>
        <t xml:space="preserve">Stock antes del movimiento = apertura más cambios de filas anteriores del mismo SKU.</t>
      </text>
    </comment>
    <comment authorId="0" ref="I130">
      <text>
        <t xml:space="preserve">Valor previo = apertura más cambios de valor de filas anteriores del mismo SKU.</t>
      </text>
    </comment>
    <comment authorId="0" ref="J130">
      <text>
        <t xml:space="preserve">Valor previo / stock previo. Si stock es cero se muestra cero; una salida sin stock debe corregirse.</t>
      </text>
    </comment>
    <comment authorId="0" ref="K130">
      <text>
        <t xml:space="preserve">Cantidad positiva para entradas y negativa para salidas incluidas en el período. Movimientos inválidos o fuera de corte no se suman.</t>
      </text>
    </comment>
    <comment authorId="0" ref="L130">
      <text>
        <t xml:space="preserve">Entrada: cantidad × costo de entrada. Salida: cantidad × costo promedio previo, con signo negativo.</t>
      </text>
    </comment>
    <comment authorId="0" ref="M130">
      <text>
        <t xml:space="preserve">Stock después de esta fila. Un valor negativo requiere corregir datos u orden y deja el control pendiente de revisión.</t>
      </text>
    </comment>
    <comment authorId="0" ref="N130">
      <text>
        <t xml:space="preserve">Valor de stock después del movimiento. Mantiene decimales sin redondear el cálculo.</t>
      </text>
    </comment>
    <comment authorId="0" ref="O130">
      <text>
        <t xml:space="preserve">Valor posterior / stock posterior. Método promedio ponderado móvil; no es FIFO.</t>
      </text>
    </comment>
    <comment authorId="0" ref="P130">
      <text>
        <t xml:space="preserve">OK indica datos básicos válidos. Fuera de corte no modifica saldos. SKU inválido, fecha faltante, desorden o stock negativo requieren corregirse antes de usar los costos.</t>
      </text>
    </comment>
    <comment authorId="0" ref="C131">
      <text>
        <t xml:space="preserve">Fecha efectiva. Agrega movimientos en orden cronológico de arriba hacia abajo. En una misma fecha, el orden de filas determina el costo promedio.</t>
      </text>
    </comment>
    <comment authorId="0" ref="D131">
      <text>
        <t xml:space="preserve">SKU existente y único en Productos. Si no existe o está duplicado, se marca el error y no se incorpora el movimiento.</t>
      </text>
    </comment>
    <comment authorId="0" ref="E131">
      <text>
        <t xml:space="preserve">Entrada incrementa stock; Salida reduce stock. Para ajustes de conteo autorizados, registra el sentido correcto con respaldo en una nueva fila.</t>
      </text>
    </comment>
    <comment authorId="0" ref="F131">
      <text>
        <t xml:space="preserve">Cantidad positiva en la unidad del SKU. Para una salida no puede exceder el stock previo.</t>
      </text>
    </comment>
    <comment authorId="0" ref="G131">
      <text>
        <t xml:space="preserve">Costo unitario solo para Entrada. Las salidas se valorizan al promedio previo. Ingresa cero en salidas; no es precio de venta.</t>
      </text>
    </comment>
    <comment authorId="0" ref="H131">
      <text>
        <t xml:space="preserve">Stock antes del movimiento = apertura más cambios de filas anteriores del mismo SKU.</t>
      </text>
    </comment>
    <comment authorId="0" ref="I131">
      <text>
        <t xml:space="preserve">Valor previo = apertura más cambios de valor de filas anteriores del mismo SKU.</t>
      </text>
    </comment>
    <comment authorId="0" ref="J131">
      <text>
        <t xml:space="preserve">Valor previo / stock previo. Si stock es cero se muestra cero; una salida sin stock debe corregirse.</t>
      </text>
    </comment>
    <comment authorId="0" ref="K131">
      <text>
        <t xml:space="preserve">Cantidad positiva para entradas y negativa para salidas incluidas en el período. Movimientos inválidos o fuera de corte no se suman.</t>
      </text>
    </comment>
    <comment authorId="0" ref="L131">
      <text>
        <t xml:space="preserve">Entrada: cantidad × costo de entrada. Salida: cantidad × costo promedio previo, con signo negativo.</t>
      </text>
    </comment>
    <comment authorId="0" ref="M131">
      <text>
        <t xml:space="preserve">Stock después de esta fila. Un valor negativo requiere corregir datos u orden y deja el control pendiente de revisión.</t>
      </text>
    </comment>
    <comment authorId="0" ref="N131">
      <text>
        <t xml:space="preserve">Valor de stock después del movimiento. Mantiene decimales sin redondear el cálculo.</t>
      </text>
    </comment>
    <comment authorId="0" ref="O131">
      <text>
        <t xml:space="preserve">Valor posterior / stock posterior. Método promedio ponderado móvil; no es FIFO.</t>
      </text>
    </comment>
    <comment authorId="0" ref="P131">
      <text>
        <t xml:space="preserve">OK indica datos básicos válidos. Fuera de corte no modifica saldos. SKU inválido, fecha faltante, desorden o stock negativo requieren corregirse antes de usar los costos.</t>
      </text>
    </comment>
    <comment authorId="0" ref="C132">
      <text>
        <t xml:space="preserve">Fecha efectiva. Agrega movimientos en orden cronológico de arriba hacia abajo. En una misma fecha, el orden de filas determina el costo promedio.</t>
      </text>
    </comment>
    <comment authorId="0" ref="D132">
      <text>
        <t xml:space="preserve">SKU existente y único en Productos. Si no existe o está duplicado, se marca el error y no se incorpora el movimiento.</t>
      </text>
    </comment>
    <comment authorId="0" ref="E132">
      <text>
        <t xml:space="preserve">Entrada incrementa stock; Salida reduce stock. Para ajustes de conteo autorizados, registra el sentido correcto con respaldo en una nueva fila.</t>
      </text>
    </comment>
    <comment authorId="0" ref="F132">
      <text>
        <t xml:space="preserve">Cantidad positiva en la unidad del SKU. Para una salida no puede exceder el stock previo.</t>
      </text>
    </comment>
    <comment authorId="0" ref="G132">
      <text>
        <t xml:space="preserve">Costo unitario solo para Entrada. Las salidas se valorizan al promedio previo. Ingresa cero en salidas; no es precio de venta.</t>
      </text>
    </comment>
    <comment authorId="0" ref="H132">
      <text>
        <t xml:space="preserve">Stock antes del movimiento = apertura más cambios de filas anteriores del mismo SKU.</t>
      </text>
    </comment>
    <comment authorId="0" ref="I132">
      <text>
        <t xml:space="preserve">Valor previo = apertura más cambios de valor de filas anteriores del mismo SKU.</t>
      </text>
    </comment>
    <comment authorId="0" ref="J132">
      <text>
        <t xml:space="preserve">Valor previo / stock previo. Si stock es cero se muestra cero; una salida sin stock debe corregirse.</t>
      </text>
    </comment>
    <comment authorId="0" ref="K132">
      <text>
        <t xml:space="preserve">Cantidad positiva para entradas y negativa para salidas incluidas en el período. Movimientos inválidos o fuera de corte no se suman.</t>
      </text>
    </comment>
    <comment authorId="0" ref="L132">
      <text>
        <t xml:space="preserve">Entrada: cantidad × costo de entrada. Salida: cantidad × costo promedio previo, con signo negativo.</t>
      </text>
    </comment>
    <comment authorId="0" ref="M132">
      <text>
        <t xml:space="preserve">Stock después de esta fila. Un valor negativo requiere corregir datos u orden y deja el control pendiente de revisión.</t>
      </text>
    </comment>
    <comment authorId="0" ref="N132">
      <text>
        <t xml:space="preserve">Valor de stock después del movimiento. Mantiene decimales sin redondear el cálculo.</t>
      </text>
    </comment>
    <comment authorId="0" ref="O132">
      <text>
        <t xml:space="preserve">Valor posterior / stock posterior. Método promedio ponderado móvil; no es FIFO.</t>
      </text>
    </comment>
    <comment authorId="0" ref="P132">
      <text>
        <t xml:space="preserve">OK indica datos básicos válidos. Fuera de corte no modifica saldos. SKU inválido, fecha faltante, desorden o stock negativo requieren corregirse antes de usar los costos.</t>
      </text>
    </comment>
    <comment authorId="0" ref="C133">
      <text>
        <t xml:space="preserve">Fecha efectiva. Agrega movimientos en orden cronológico de arriba hacia abajo. En una misma fecha, el orden de filas determina el costo promedio.</t>
      </text>
    </comment>
    <comment authorId="0" ref="D133">
      <text>
        <t xml:space="preserve">SKU existente y único en Productos. Si no existe o está duplicado, se marca el error y no se incorpora el movimiento.</t>
      </text>
    </comment>
    <comment authorId="0" ref="E133">
      <text>
        <t xml:space="preserve">Entrada incrementa stock; Salida reduce stock. Para ajustes de conteo autorizados, registra el sentido correcto con respaldo en una nueva fila.</t>
      </text>
    </comment>
    <comment authorId="0" ref="F133">
      <text>
        <t xml:space="preserve">Cantidad positiva en la unidad del SKU. Para una salida no puede exceder el stock previo.</t>
      </text>
    </comment>
    <comment authorId="0" ref="G133">
      <text>
        <t xml:space="preserve">Costo unitario solo para Entrada. Las salidas se valorizan al promedio previo. Ingresa cero en salidas; no es precio de venta.</t>
      </text>
    </comment>
    <comment authorId="0" ref="H133">
      <text>
        <t xml:space="preserve">Stock antes del movimiento = apertura más cambios de filas anteriores del mismo SKU.</t>
      </text>
    </comment>
    <comment authorId="0" ref="I133">
      <text>
        <t xml:space="preserve">Valor previo = apertura más cambios de valor de filas anteriores del mismo SKU.</t>
      </text>
    </comment>
    <comment authorId="0" ref="J133">
      <text>
        <t xml:space="preserve">Valor previo / stock previo. Si stock es cero se muestra cero; una salida sin stock debe corregirse.</t>
      </text>
    </comment>
    <comment authorId="0" ref="K133">
      <text>
        <t xml:space="preserve">Cantidad positiva para entradas y negativa para salidas incluidas en el período. Movimientos inválidos o fuera de corte no se suman.</t>
      </text>
    </comment>
    <comment authorId="0" ref="L133">
      <text>
        <t xml:space="preserve">Entrada: cantidad × costo de entrada. Salida: cantidad × costo promedio previo, con signo negativo.</t>
      </text>
    </comment>
    <comment authorId="0" ref="M133">
      <text>
        <t xml:space="preserve">Stock después de esta fila. Un valor negativo requiere corregir datos u orden y deja el control pendiente de revisión.</t>
      </text>
    </comment>
    <comment authorId="0" ref="N133">
      <text>
        <t xml:space="preserve">Valor de stock después del movimiento. Mantiene decimales sin redondear el cálculo.</t>
      </text>
    </comment>
    <comment authorId="0" ref="O133">
      <text>
        <t xml:space="preserve">Valor posterior / stock posterior. Método promedio ponderado móvil; no es FIFO.</t>
      </text>
    </comment>
    <comment authorId="0" ref="P133">
      <text>
        <t xml:space="preserve">OK indica datos básicos válidos. Fuera de corte no modifica saldos. SKU inválido, fecha faltante, desorden o stock negativo requieren corregirse antes de usar los costos.</t>
      </text>
    </comment>
    <comment authorId="0" ref="C134">
      <text>
        <t xml:space="preserve">Fecha efectiva. Agrega movimientos en orden cronológico de arriba hacia abajo. En una misma fecha, el orden de filas determina el costo promedio.</t>
      </text>
    </comment>
    <comment authorId="0" ref="D134">
      <text>
        <t xml:space="preserve">SKU existente y único en Productos. Si no existe o está duplicado, se marca el error y no se incorpora el movimiento.</t>
      </text>
    </comment>
    <comment authorId="0" ref="E134">
      <text>
        <t xml:space="preserve">Entrada incrementa stock; Salida reduce stock. Para ajustes de conteo autorizados, registra el sentido correcto con respaldo en una nueva fila.</t>
      </text>
    </comment>
    <comment authorId="0" ref="F134">
      <text>
        <t xml:space="preserve">Cantidad positiva en la unidad del SKU. Para una salida no puede exceder el stock previo.</t>
      </text>
    </comment>
    <comment authorId="0" ref="G134">
      <text>
        <t xml:space="preserve">Costo unitario solo para Entrada. Las salidas se valorizan al promedio previo. Ingresa cero en salidas; no es precio de venta.</t>
      </text>
    </comment>
    <comment authorId="0" ref="H134">
      <text>
        <t xml:space="preserve">Stock antes del movimiento = apertura más cambios de filas anteriores del mismo SKU.</t>
      </text>
    </comment>
    <comment authorId="0" ref="I134">
      <text>
        <t xml:space="preserve">Valor previo = apertura más cambios de valor de filas anteriores del mismo SKU.</t>
      </text>
    </comment>
    <comment authorId="0" ref="J134">
      <text>
        <t xml:space="preserve">Valor previo / stock previo. Si stock es cero se muestra cero; una salida sin stock debe corregirse.</t>
      </text>
    </comment>
    <comment authorId="0" ref="K134">
      <text>
        <t xml:space="preserve">Cantidad positiva para entradas y negativa para salidas incluidas en el período. Movimientos inválidos o fuera de corte no se suman.</t>
      </text>
    </comment>
    <comment authorId="0" ref="L134">
      <text>
        <t xml:space="preserve">Entrada: cantidad × costo de entrada. Salida: cantidad × costo promedio previo, con signo negativo.</t>
      </text>
    </comment>
    <comment authorId="0" ref="M134">
      <text>
        <t xml:space="preserve">Stock después de esta fila. Un valor negativo requiere corregir datos u orden y deja el control pendiente de revisión.</t>
      </text>
    </comment>
    <comment authorId="0" ref="N134">
      <text>
        <t xml:space="preserve">Valor de stock después del movimiento. Mantiene decimales sin redondear el cálculo.</t>
      </text>
    </comment>
    <comment authorId="0" ref="O134">
      <text>
        <t xml:space="preserve">Valor posterior / stock posterior. Método promedio ponderado móvil; no es FIFO.</t>
      </text>
    </comment>
    <comment authorId="0" ref="P134">
      <text>
        <t xml:space="preserve">OK indica datos básicos válidos. Fuera de corte no modifica saldos. SKU inválido, fecha faltante, desorden o stock negativo requieren corregirse antes de usar los costos.</t>
      </text>
    </comment>
    <comment authorId="0" ref="C135">
      <text>
        <t xml:space="preserve">Fecha efectiva. Agrega movimientos en orden cronológico de arriba hacia abajo. En una misma fecha, el orden de filas determina el costo promedio.</t>
      </text>
    </comment>
    <comment authorId="0" ref="D135">
      <text>
        <t xml:space="preserve">SKU existente y único en Productos. Si no existe o está duplicado, se marca el error y no se incorpora el movimiento.</t>
      </text>
    </comment>
    <comment authorId="0" ref="E135">
      <text>
        <t xml:space="preserve">Entrada incrementa stock; Salida reduce stock. Para ajustes de conteo autorizados, registra el sentido correcto con respaldo en una nueva fila.</t>
      </text>
    </comment>
    <comment authorId="0" ref="F135">
      <text>
        <t xml:space="preserve">Cantidad positiva en la unidad del SKU. Para una salida no puede exceder el stock previo.</t>
      </text>
    </comment>
    <comment authorId="0" ref="G135">
      <text>
        <t xml:space="preserve">Costo unitario solo para Entrada. Las salidas se valorizan al promedio previo. Ingresa cero en salidas; no es precio de venta.</t>
      </text>
    </comment>
    <comment authorId="0" ref="H135">
      <text>
        <t xml:space="preserve">Stock antes del movimiento = apertura más cambios de filas anteriores del mismo SKU.</t>
      </text>
    </comment>
    <comment authorId="0" ref="I135">
      <text>
        <t xml:space="preserve">Valor previo = apertura más cambios de valor de filas anteriores del mismo SKU.</t>
      </text>
    </comment>
    <comment authorId="0" ref="J135">
      <text>
        <t xml:space="preserve">Valor previo / stock previo. Si stock es cero se muestra cero; una salida sin stock debe corregirse.</t>
      </text>
    </comment>
    <comment authorId="0" ref="K135">
      <text>
        <t xml:space="preserve">Cantidad positiva para entradas y negativa para salidas incluidas en el período. Movimientos inválidos o fuera de corte no se suman.</t>
      </text>
    </comment>
    <comment authorId="0" ref="L135">
      <text>
        <t xml:space="preserve">Entrada: cantidad × costo de entrada. Salida: cantidad × costo promedio previo, con signo negativo.</t>
      </text>
    </comment>
    <comment authorId="0" ref="M135">
      <text>
        <t xml:space="preserve">Stock después de esta fila. Un valor negativo requiere corregir datos u orden y deja el control pendiente de revisión.</t>
      </text>
    </comment>
    <comment authorId="0" ref="N135">
      <text>
        <t xml:space="preserve">Valor de stock después del movimiento. Mantiene decimales sin redondear el cálculo.</t>
      </text>
    </comment>
    <comment authorId="0" ref="O135">
      <text>
        <t xml:space="preserve">Valor posterior / stock posterior. Método promedio ponderado móvil; no es FIFO.</t>
      </text>
    </comment>
    <comment authorId="0" ref="P135">
      <text>
        <t xml:space="preserve">OK indica datos básicos válidos. Fuera de corte no modifica saldos. SKU inválido, fecha faltante, desorden o stock negativo requieren corregirse antes de usar los costos.</t>
      </text>
    </comment>
    <comment authorId="0" ref="C136">
      <text>
        <t xml:space="preserve">Fecha efectiva. Agrega movimientos en orden cronológico de arriba hacia abajo. En una misma fecha, el orden de filas determina el costo promedio.</t>
      </text>
    </comment>
    <comment authorId="0" ref="D136">
      <text>
        <t xml:space="preserve">SKU existente y único en Productos. Si no existe o está duplicado, se marca el error y no se incorpora el movimiento.</t>
      </text>
    </comment>
    <comment authorId="0" ref="E136">
      <text>
        <t xml:space="preserve">Entrada incrementa stock; Salida reduce stock. Para ajustes de conteo autorizados, registra el sentido correcto con respaldo en una nueva fila.</t>
      </text>
    </comment>
    <comment authorId="0" ref="F136">
      <text>
        <t xml:space="preserve">Cantidad positiva en la unidad del SKU. Para una salida no puede exceder el stock previo.</t>
      </text>
    </comment>
    <comment authorId="0" ref="G136">
      <text>
        <t xml:space="preserve">Costo unitario solo para Entrada. Las salidas se valorizan al promedio previo. Ingresa cero en salidas; no es precio de venta.</t>
      </text>
    </comment>
    <comment authorId="0" ref="H136">
      <text>
        <t xml:space="preserve">Stock antes del movimiento = apertura más cambios de filas anteriores del mismo SKU.</t>
      </text>
    </comment>
    <comment authorId="0" ref="I136">
      <text>
        <t xml:space="preserve">Valor previo = apertura más cambios de valor de filas anteriores del mismo SKU.</t>
      </text>
    </comment>
    <comment authorId="0" ref="J136">
      <text>
        <t xml:space="preserve">Valor previo / stock previo. Si stock es cero se muestra cero; una salida sin stock debe corregirse.</t>
      </text>
    </comment>
    <comment authorId="0" ref="K136">
      <text>
        <t xml:space="preserve">Cantidad positiva para entradas y negativa para salidas incluidas en el período. Movimientos inválidos o fuera de corte no se suman.</t>
      </text>
    </comment>
    <comment authorId="0" ref="L136">
      <text>
        <t xml:space="preserve">Entrada: cantidad × costo de entrada. Salida: cantidad × costo promedio previo, con signo negativo.</t>
      </text>
    </comment>
    <comment authorId="0" ref="M136">
      <text>
        <t xml:space="preserve">Stock después de esta fila. Un valor negativo requiere corregir datos u orden y deja el control pendiente de revisión.</t>
      </text>
    </comment>
    <comment authorId="0" ref="N136">
      <text>
        <t xml:space="preserve">Valor de stock después del movimiento. Mantiene decimales sin redondear el cálculo.</t>
      </text>
    </comment>
    <comment authorId="0" ref="O136">
      <text>
        <t xml:space="preserve">Valor posterior / stock posterior. Método promedio ponderado móvil; no es FIFO.</t>
      </text>
    </comment>
    <comment authorId="0" ref="P136">
      <text>
        <t xml:space="preserve">OK indica datos básicos válidos. Fuera de corte no modifica saldos. SKU inválido, fecha faltante, desorden o stock negativo requieren corregirse antes de usar los costos.</t>
      </text>
    </comment>
    <comment authorId="0" ref="C137">
      <text>
        <t xml:space="preserve">Fecha efectiva. Agrega movimientos en orden cronológico de arriba hacia abajo. En una misma fecha, el orden de filas determina el costo promedio.</t>
      </text>
    </comment>
    <comment authorId="0" ref="D137">
      <text>
        <t xml:space="preserve">SKU existente y único en Productos. Si no existe o está duplicado, se marca el error y no se incorpora el movimiento.</t>
      </text>
    </comment>
    <comment authorId="0" ref="E137">
      <text>
        <t xml:space="preserve">Entrada incrementa stock; Salida reduce stock. Para ajustes de conteo autorizados, registra el sentido correcto con respaldo en una nueva fila.</t>
      </text>
    </comment>
    <comment authorId="0" ref="F137">
      <text>
        <t xml:space="preserve">Cantidad positiva en la unidad del SKU. Para una salida no puede exceder el stock previo.</t>
      </text>
    </comment>
    <comment authorId="0" ref="G137">
      <text>
        <t xml:space="preserve">Costo unitario solo para Entrada. Las salidas se valorizan al promedio previo. Ingresa cero en salidas; no es precio de venta.</t>
      </text>
    </comment>
    <comment authorId="0" ref="H137">
      <text>
        <t xml:space="preserve">Stock antes del movimiento = apertura más cambios de filas anteriores del mismo SKU.</t>
      </text>
    </comment>
    <comment authorId="0" ref="I137">
      <text>
        <t xml:space="preserve">Valor previo = apertura más cambios de valor de filas anteriores del mismo SKU.</t>
      </text>
    </comment>
    <comment authorId="0" ref="J137">
      <text>
        <t xml:space="preserve">Valor previo / stock previo. Si stock es cero se muestra cero; una salida sin stock debe corregirse.</t>
      </text>
    </comment>
    <comment authorId="0" ref="K137">
      <text>
        <t xml:space="preserve">Cantidad positiva para entradas y negativa para salidas incluidas en el período. Movimientos inválidos o fuera de corte no se suman.</t>
      </text>
    </comment>
    <comment authorId="0" ref="L137">
      <text>
        <t xml:space="preserve">Entrada: cantidad × costo de entrada. Salida: cantidad × costo promedio previo, con signo negativo.</t>
      </text>
    </comment>
    <comment authorId="0" ref="M137">
      <text>
        <t xml:space="preserve">Stock después de esta fila. Un valor negativo requiere corregir datos u orden y deja el control pendiente de revisión.</t>
      </text>
    </comment>
    <comment authorId="0" ref="N137">
      <text>
        <t xml:space="preserve">Valor de stock después del movimiento. Mantiene decimales sin redondear el cálculo.</t>
      </text>
    </comment>
    <comment authorId="0" ref="O137">
      <text>
        <t xml:space="preserve">Valor posterior / stock posterior. Método promedio ponderado móvil; no es FIFO.</t>
      </text>
    </comment>
    <comment authorId="0" ref="P137">
      <text>
        <t xml:space="preserve">OK indica datos básicos válidos. Fuera de corte no modifica saldos. SKU inválido, fecha faltante, desorden o stock negativo requieren corregirse antes de usar los costos.</t>
      </text>
    </comment>
    <comment authorId="0" ref="C138">
      <text>
        <t xml:space="preserve">Fecha efectiva. Agrega movimientos en orden cronológico de arriba hacia abajo. En una misma fecha, el orden de filas determina el costo promedio.</t>
      </text>
    </comment>
    <comment authorId="0" ref="D138">
      <text>
        <t xml:space="preserve">SKU existente y único en Productos. Si no existe o está duplicado, se marca el error y no se incorpora el movimiento.</t>
      </text>
    </comment>
    <comment authorId="0" ref="E138">
      <text>
        <t xml:space="preserve">Entrada incrementa stock; Salida reduce stock. Para ajustes de conteo autorizados, registra el sentido correcto con respaldo en una nueva fila.</t>
      </text>
    </comment>
    <comment authorId="0" ref="F138">
      <text>
        <t xml:space="preserve">Cantidad positiva en la unidad del SKU. Para una salida no puede exceder el stock previo.</t>
      </text>
    </comment>
    <comment authorId="0" ref="G138">
      <text>
        <t xml:space="preserve">Costo unitario solo para Entrada. Las salidas se valorizan al promedio previo. Ingresa cero en salidas; no es precio de venta.</t>
      </text>
    </comment>
    <comment authorId="0" ref="H138">
      <text>
        <t xml:space="preserve">Stock antes del movimiento = apertura más cambios de filas anteriores del mismo SKU.</t>
      </text>
    </comment>
    <comment authorId="0" ref="I138">
      <text>
        <t xml:space="preserve">Valor previo = apertura más cambios de valor de filas anteriores del mismo SKU.</t>
      </text>
    </comment>
    <comment authorId="0" ref="J138">
      <text>
        <t xml:space="preserve">Valor previo / stock previo. Si stock es cero se muestra cero; una salida sin stock debe corregirse.</t>
      </text>
    </comment>
    <comment authorId="0" ref="K138">
      <text>
        <t xml:space="preserve">Cantidad positiva para entradas y negativa para salidas incluidas en el período. Movimientos inválidos o fuera de corte no se suman.</t>
      </text>
    </comment>
    <comment authorId="0" ref="L138">
      <text>
        <t xml:space="preserve">Entrada: cantidad × costo de entrada. Salida: cantidad × costo promedio previo, con signo negativo.</t>
      </text>
    </comment>
    <comment authorId="0" ref="M138">
      <text>
        <t xml:space="preserve">Stock después de esta fila. Un valor negativo requiere corregir datos u orden y deja el control pendiente de revisión.</t>
      </text>
    </comment>
    <comment authorId="0" ref="N138">
      <text>
        <t xml:space="preserve">Valor de stock después del movimiento. Mantiene decimales sin redondear el cálculo.</t>
      </text>
    </comment>
    <comment authorId="0" ref="O138">
      <text>
        <t xml:space="preserve">Valor posterior / stock posterior. Método promedio ponderado móvil; no es FIFO.</t>
      </text>
    </comment>
    <comment authorId="0" ref="P138">
      <text>
        <t xml:space="preserve">OK indica datos básicos válidos. Fuera de corte no modifica saldos. SKU inválido, fecha faltante, desorden o stock negativo requieren corregirse antes de usar los costos.</t>
      </text>
    </comment>
    <comment authorId="0" ref="C139">
      <text>
        <t xml:space="preserve">Fecha efectiva. Agrega movimientos en orden cronológico de arriba hacia abajo. En una misma fecha, el orden de filas determina el costo promedio.</t>
      </text>
    </comment>
    <comment authorId="0" ref="D139">
      <text>
        <t xml:space="preserve">SKU existente y único en Productos. Si no existe o está duplicado, se marca el error y no se incorpora el movimiento.</t>
      </text>
    </comment>
    <comment authorId="0" ref="E139">
      <text>
        <t xml:space="preserve">Entrada incrementa stock; Salida reduce stock. Para ajustes de conteo autorizados, registra el sentido correcto con respaldo en una nueva fila.</t>
      </text>
    </comment>
    <comment authorId="0" ref="F139">
      <text>
        <t xml:space="preserve">Cantidad positiva en la unidad del SKU. Para una salida no puede exceder el stock previo.</t>
      </text>
    </comment>
    <comment authorId="0" ref="G139">
      <text>
        <t xml:space="preserve">Costo unitario solo para Entrada. Las salidas se valorizan al promedio previo. Ingresa cero en salidas; no es precio de venta.</t>
      </text>
    </comment>
    <comment authorId="0" ref="H139">
      <text>
        <t xml:space="preserve">Stock antes del movimiento = apertura más cambios de filas anteriores del mismo SKU.</t>
      </text>
    </comment>
    <comment authorId="0" ref="I139">
      <text>
        <t xml:space="preserve">Valor previo = apertura más cambios de valor de filas anteriores del mismo SKU.</t>
      </text>
    </comment>
    <comment authorId="0" ref="J139">
      <text>
        <t xml:space="preserve">Valor previo / stock previo. Si stock es cero se muestra cero; una salida sin stock debe corregirse.</t>
      </text>
    </comment>
    <comment authorId="0" ref="K139">
      <text>
        <t xml:space="preserve">Cantidad positiva para entradas y negativa para salidas incluidas en el período. Movimientos inválidos o fuera de corte no se suman.</t>
      </text>
    </comment>
    <comment authorId="0" ref="L139">
      <text>
        <t xml:space="preserve">Entrada: cantidad × costo de entrada. Salida: cantidad × costo promedio previo, con signo negativo.</t>
      </text>
    </comment>
    <comment authorId="0" ref="M139">
      <text>
        <t xml:space="preserve">Stock después de esta fila. Un valor negativo requiere corregir datos u orden y deja el control pendiente de revisión.</t>
      </text>
    </comment>
    <comment authorId="0" ref="N139">
      <text>
        <t xml:space="preserve">Valor de stock después del movimiento. Mantiene decimales sin redondear el cálculo.</t>
      </text>
    </comment>
    <comment authorId="0" ref="O139">
      <text>
        <t xml:space="preserve">Valor posterior / stock posterior. Método promedio ponderado móvil; no es FIFO.</t>
      </text>
    </comment>
    <comment authorId="0" ref="P139">
      <text>
        <t xml:space="preserve">OK indica datos básicos válidos. Fuera de corte no modifica saldos. SKU inválido, fecha faltante, desorden o stock negativo requieren corregirse antes de usar los costos.</t>
      </text>
    </comment>
    <comment authorId="0" ref="C140">
      <text>
        <t xml:space="preserve">Fecha efectiva. Agrega movimientos en orden cronológico de arriba hacia abajo. En una misma fecha, el orden de filas determina el costo promedio.</t>
      </text>
    </comment>
    <comment authorId="0" ref="D140">
      <text>
        <t xml:space="preserve">SKU existente y único en Productos. Si no existe o está duplicado, se marca el error y no se incorpora el movimiento.</t>
      </text>
    </comment>
    <comment authorId="0" ref="E140">
      <text>
        <t xml:space="preserve">Entrada incrementa stock; Salida reduce stock. Para ajustes de conteo autorizados, registra el sentido correcto con respaldo en una nueva fila.</t>
      </text>
    </comment>
    <comment authorId="0" ref="F140">
      <text>
        <t xml:space="preserve">Cantidad positiva en la unidad del SKU. Para una salida no puede exceder el stock previo.</t>
      </text>
    </comment>
    <comment authorId="0" ref="G140">
      <text>
        <t xml:space="preserve">Costo unitario solo para Entrada. Las salidas se valorizan al promedio previo. Ingresa cero en salidas; no es precio de venta.</t>
      </text>
    </comment>
    <comment authorId="0" ref="H140">
      <text>
        <t xml:space="preserve">Stock antes del movimiento = apertura más cambios de filas anteriores del mismo SKU.</t>
      </text>
    </comment>
    <comment authorId="0" ref="I140">
      <text>
        <t xml:space="preserve">Valor previo = apertura más cambios de valor de filas anteriores del mismo SKU.</t>
      </text>
    </comment>
    <comment authorId="0" ref="J140">
      <text>
        <t xml:space="preserve">Valor previo / stock previo. Si stock es cero se muestra cero; una salida sin stock debe corregirse.</t>
      </text>
    </comment>
    <comment authorId="0" ref="K140">
      <text>
        <t xml:space="preserve">Cantidad positiva para entradas y negativa para salidas incluidas en el período. Movimientos inválidos o fuera de corte no se suman.</t>
      </text>
    </comment>
    <comment authorId="0" ref="L140">
      <text>
        <t xml:space="preserve">Entrada: cantidad × costo de entrada. Salida: cantidad × costo promedio previo, con signo negativo.</t>
      </text>
    </comment>
    <comment authorId="0" ref="M140">
      <text>
        <t xml:space="preserve">Stock después de esta fila. Un valor negativo requiere corregir datos u orden y deja el control pendiente de revisión.</t>
      </text>
    </comment>
    <comment authorId="0" ref="N140">
      <text>
        <t xml:space="preserve">Valor de stock después del movimiento. Mantiene decimales sin redondear el cálculo.</t>
      </text>
    </comment>
    <comment authorId="0" ref="O140">
      <text>
        <t xml:space="preserve">Valor posterior / stock posterior. Método promedio ponderado móvil; no es FIFO.</t>
      </text>
    </comment>
    <comment authorId="0" ref="P140">
      <text>
        <t xml:space="preserve">OK indica datos básicos válidos. Fuera de corte no modifica saldos. SKU inválido, fecha faltante, desorden o stock negativo requieren corregirse antes de usar los costos.</t>
      </text>
    </comment>
    <comment authorId="0" ref="C141">
      <text>
        <t xml:space="preserve">Fecha efectiva. Agrega movimientos en orden cronológico de arriba hacia abajo. En una misma fecha, el orden de filas determina el costo promedio.</t>
      </text>
    </comment>
    <comment authorId="0" ref="D141">
      <text>
        <t xml:space="preserve">SKU existente y único en Productos. Si no existe o está duplicado, se marca el error y no se incorpora el movimiento.</t>
      </text>
    </comment>
    <comment authorId="0" ref="E141">
      <text>
        <t xml:space="preserve">Entrada incrementa stock; Salida reduce stock. Para ajustes de conteo autorizados, registra el sentido correcto con respaldo en una nueva fila.</t>
      </text>
    </comment>
    <comment authorId="0" ref="F141">
      <text>
        <t xml:space="preserve">Cantidad positiva en la unidad del SKU. Para una salida no puede exceder el stock previo.</t>
      </text>
    </comment>
    <comment authorId="0" ref="G141">
      <text>
        <t xml:space="preserve">Costo unitario solo para Entrada. Las salidas se valorizan al promedio previo. Ingresa cero en salidas; no es precio de venta.</t>
      </text>
    </comment>
    <comment authorId="0" ref="H141">
      <text>
        <t xml:space="preserve">Stock antes del movimiento = apertura más cambios de filas anteriores del mismo SKU.</t>
      </text>
    </comment>
    <comment authorId="0" ref="I141">
      <text>
        <t xml:space="preserve">Valor previo = apertura más cambios de valor de filas anteriores del mismo SKU.</t>
      </text>
    </comment>
    <comment authorId="0" ref="J141">
      <text>
        <t xml:space="preserve">Valor previo / stock previo. Si stock es cero se muestra cero; una salida sin stock debe corregirse.</t>
      </text>
    </comment>
    <comment authorId="0" ref="K141">
      <text>
        <t xml:space="preserve">Cantidad positiva para entradas y negativa para salidas incluidas en el período. Movimientos inválidos o fuera de corte no se suman.</t>
      </text>
    </comment>
    <comment authorId="0" ref="L141">
      <text>
        <t xml:space="preserve">Entrada: cantidad × costo de entrada. Salida: cantidad × costo promedio previo, con signo negativo.</t>
      </text>
    </comment>
    <comment authorId="0" ref="M141">
      <text>
        <t xml:space="preserve">Stock después de esta fila. Un valor negativo requiere corregir datos u orden y deja el control pendiente de revisión.</t>
      </text>
    </comment>
    <comment authorId="0" ref="N141">
      <text>
        <t xml:space="preserve">Valor de stock después del movimiento. Mantiene decimales sin redondear el cálculo.</t>
      </text>
    </comment>
    <comment authorId="0" ref="O141">
      <text>
        <t xml:space="preserve">Valor posterior / stock posterior. Método promedio ponderado móvil; no es FIFO.</t>
      </text>
    </comment>
    <comment authorId="0" ref="P141">
      <text>
        <t xml:space="preserve">OK indica datos básicos válidos. Fuera de corte no modifica saldos. SKU inválido, fecha faltante, desorden o stock negativo requieren corregirse antes de usar los costos.</t>
      </text>
    </comment>
    <comment authorId="0" ref="C142">
      <text>
        <t xml:space="preserve">Fecha efectiva. Agrega movimientos en orden cronológico de arriba hacia abajo. En una misma fecha, el orden de filas determina el costo promedio.</t>
      </text>
    </comment>
    <comment authorId="0" ref="D142">
      <text>
        <t xml:space="preserve">SKU existente y único en Productos. Si no existe o está duplicado, se marca el error y no se incorpora el movimiento.</t>
      </text>
    </comment>
    <comment authorId="0" ref="E142">
      <text>
        <t xml:space="preserve">Entrada incrementa stock; Salida reduce stock. Para ajustes de conteo autorizados, registra el sentido correcto con respaldo en una nueva fila.</t>
      </text>
    </comment>
    <comment authorId="0" ref="F142">
      <text>
        <t xml:space="preserve">Cantidad positiva en la unidad del SKU. Para una salida no puede exceder el stock previo.</t>
      </text>
    </comment>
    <comment authorId="0" ref="G142">
      <text>
        <t xml:space="preserve">Costo unitario solo para Entrada. Las salidas se valorizan al promedio previo. Ingresa cero en salidas; no es precio de venta.</t>
      </text>
    </comment>
    <comment authorId="0" ref="H142">
      <text>
        <t xml:space="preserve">Stock antes del movimiento = apertura más cambios de filas anteriores del mismo SKU.</t>
      </text>
    </comment>
    <comment authorId="0" ref="I142">
      <text>
        <t xml:space="preserve">Valor previo = apertura más cambios de valor de filas anteriores del mismo SKU.</t>
      </text>
    </comment>
    <comment authorId="0" ref="J142">
      <text>
        <t xml:space="preserve">Valor previo / stock previo. Si stock es cero se muestra cero; una salida sin stock debe corregirse.</t>
      </text>
    </comment>
    <comment authorId="0" ref="K142">
      <text>
        <t xml:space="preserve">Cantidad positiva para entradas y negativa para salidas incluidas en el período. Movimientos inválidos o fuera de corte no se suman.</t>
      </text>
    </comment>
    <comment authorId="0" ref="L142">
      <text>
        <t xml:space="preserve">Entrada: cantidad × costo de entrada. Salida: cantidad × costo promedio previo, con signo negativo.</t>
      </text>
    </comment>
    <comment authorId="0" ref="M142">
      <text>
        <t xml:space="preserve">Stock después de esta fila. Un valor negativo requiere corregir datos u orden y deja el control pendiente de revisión.</t>
      </text>
    </comment>
    <comment authorId="0" ref="N142">
      <text>
        <t xml:space="preserve">Valor de stock después del movimiento. Mantiene decimales sin redondear el cálculo.</t>
      </text>
    </comment>
    <comment authorId="0" ref="O142">
      <text>
        <t xml:space="preserve">Valor posterior / stock posterior. Método promedio ponderado móvil; no es FIFO.</t>
      </text>
    </comment>
    <comment authorId="0" ref="P142">
      <text>
        <t xml:space="preserve">OK indica datos básicos válidos. Fuera de corte no modifica saldos. SKU inválido, fecha faltante, desorden o stock negativo requieren corregirse antes de usar los costos.</t>
      </text>
    </comment>
    <comment authorId="0" ref="C143">
      <text>
        <t xml:space="preserve">Fecha efectiva. Agrega movimientos en orden cronológico de arriba hacia abajo. En una misma fecha, el orden de filas determina el costo promedio.</t>
      </text>
    </comment>
    <comment authorId="0" ref="D143">
      <text>
        <t xml:space="preserve">SKU existente y único en Productos. Si no existe o está duplicado, se marca el error y no se incorpora el movimiento.</t>
      </text>
    </comment>
    <comment authorId="0" ref="E143">
      <text>
        <t xml:space="preserve">Entrada incrementa stock; Salida reduce stock. Para ajustes de conteo autorizados, registra el sentido correcto con respaldo en una nueva fila.</t>
      </text>
    </comment>
    <comment authorId="0" ref="F143">
      <text>
        <t xml:space="preserve">Cantidad positiva en la unidad del SKU. Para una salida no puede exceder el stock previo.</t>
      </text>
    </comment>
    <comment authorId="0" ref="G143">
      <text>
        <t xml:space="preserve">Costo unitario solo para Entrada. Las salidas se valorizan al promedio previo. Ingresa cero en salidas; no es precio de venta.</t>
      </text>
    </comment>
    <comment authorId="0" ref="H143">
      <text>
        <t xml:space="preserve">Stock antes del movimiento = apertura más cambios de filas anteriores del mismo SKU.</t>
      </text>
    </comment>
    <comment authorId="0" ref="I143">
      <text>
        <t xml:space="preserve">Valor previo = apertura más cambios de valor de filas anteriores del mismo SKU.</t>
      </text>
    </comment>
    <comment authorId="0" ref="J143">
      <text>
        <t xml:space="preserve">Valor previo / stock previo. Si stock es cero se muestra cero; una salida sin stock debe corregirse.</t>
      </text>
    </comment>
    <comment authorId="0" ref="K143">
      <text>
        <t xml:space="preserve">Cantidad positiva para entradas y negativa para salidas incluidas en el período. Movimientos inválidos o fuera de corte no se suman.</t>
      </text>
    </comment>
    <comment authorId="0" ref="L143">
      <text>
        <t xml:space="preserve">Entrada: cantidad × costo de entrada. Salida: cantidad × costo promedio previo, con signo negativo.</t>
      </text>
    </comment>
    <comment authorId="0" ref="M143">
      <text>
        <t xml:space="preserve">Stock después de esta fila. Un valor negativo requiere corregir datos u orden y deja el control pendiente de revisión.</t>
      </text>
    </comment>
    <comment authorId="0" ref="N143">
      <text>
        <t xml:space="preserve">Valor de stock después del movimiento. Mantiene decimales sin redondear el cálculo.</t>
      </text>
    </comment>
    <comment authorId="0" ref="O143">
      <text>
        <t xml:space="preserve">Valor posterior / stock posterior. Método promedio ponderado móvil; no es FIFO.</t>
      </text>
    </comment>
    <comment authorId="0" ref="P143">
      <text>
        <t xml:space="preserve">OK indica datos básicos válidos. Fuera de corte no modifica saldos. SKU inválido, fecha faltante, desorden o stock negativo requieren corregirse antes de usar los costos.</t>
      </text>
    </comment>
    <comment authorId="0" ref="C144">
      <text>
        <t xml:space="preserve">Fecha efectiva. Agrega movimientos en orden cronológico de arriba hacia abajo. En una misma fecha, el orden de filas determina el costo promedio.</t>
      </text>
    </comment>
    <comment authorId="0" ref="D144">
      <text>
        <t xml:space="preserve">SKU existente y único en Productos. Si no existe o está duplicado, se marca el error y no se incorpora el movimiento.</t>
      </text>
    </comment>
    <comment authorId="0" ref="E144">
      <text>
        <t xml:space="preserve">Entrada incrementa stock; Salida reduce stock. Para ajustes de conteo autorizados, registra el sentido correcto con respaldo en una nueva fila.</t>
      </text>
    </comment>
    <comment authorId="0" ref="F144">
      <text>
        <t xml:space="preserve">Cantidad positiva en la unidad del SKU. Para una salida no puede exceder el stock previo.</t>
      </text>
    </comment>
    <comment authorId="0" ref="G144">
      <text>
        <t xml:space="preserve">Costo unitario solo para Entrada. Las salidas se valorizan al promedio previo. Ingresa cero en salidas; no es precio de venta.</t>
      </text>
    </comment>
    <comment authorId="0" ref="H144">
      <text>
        <t xml:space="preserve">Stock antes del movimiento = apertura más cambios de filas anteriores del mismo SKU.</t>
      </text>
    </comment>
    <comment authorId="0" ref="I144">
      <text>
        <t xml:space="preserve">Valor previo = apertura más cambios de valor de filas anteriores del mismo SKU.</t>
      </text>
    </comment>
    <comment authorId="0" ref="J144">
      <text>
        <t xml:space="preserve">Valor previo / stock previo. Si stock es cero se muestra cero; una salida sin stock debe corregirse.</t>
      </text>
    </comment>
    <comment authorId="0" ref="K144">
      <text>
        <t xml:space="preserve">Cantidad positiva para entradas y negativa para salidas incluidas en el período. Movimientos inválidos o fuera de corte no se suman.</t>
      </text>
    </comment>
    <comment authorId="0" ref="L144">
      <text>
        <t xml:space="preserve">Entrada: cantidad × costo de entrada. Salida: cantidad × costo promedio previo, con signo negativo.</t>
      </text>
    </comment>
    <comment authorId="0" ref="M144">
      <text>
        <t xml:space="preserve">Stock después de esta fila. Un valor negativo requiere corregir datos u orden y deja el control pendiente de revisión.</t>
      </text>
    </comment>
    <comment authorId="0" ref="N144">
      <text>
        <t xml:space="preserve">Valor de stock después del movimiento. Mantiene decimales sin redondear el cálculo.</t>
      </text>
    </comment>
    <comment authorId="0" ref="O144">
      <text>
        <t xml:space="preserve">Valor posterior / stock posterior. Método promedio ponderado móvil; no es FIFO.</t>
      </text>
    </comment>
    <comment authorId="0" ref="P144">
      <text>
        <t xml:space="preserve">OK indica datos básicos válidos. Fuera de corte no modifica saldos. SKU inválido, fecha faltante, desorden o stock negativo requieren corregirse antes de usar los costos.</t>
      </text>
    </comment>
    <comment authorId="0" ref="C145">
      <text>
        <t xml:space="preserve">Fecha efectiva. Agrega movimientos en orden cronológico de arriba hacia abajo. En una misma fecha, el orden de filas determina el costo promedio.</t>
      </text>
    </comment>
    <comment authorId="0" ref="D145">
      <text>
        <t xml:space="preserve">SKU existente y único en Productos. Si no existe o está duplicado, se marca el error y no se incorpora el movimiento.</t>
      </text>
    </comment>
    <comment authorId="0" ref="E145">
      <text>
        <t xml:space="preserve">Entrada incrementa stock; Salida reduce stock. Para ajustes de conteo autorizados, registra el sentido correcto con respaldo en una nueva fila.</t>
      </text>
    </comment>
    <comment authorId="0" ref="F145">
      <text>
        <t xml:space="preserve">Cantidad positiva en la unidad del SKU. Para una salida no puede exceder el stock previo.</t>
      </text>
    </comment>
    <comment authorId="0" ref="G145">
      <text>
        <t xml:space="preserve">Costo unitario solo para Entrada. Las salidas se valorizan al promedio previo. Ingresa cero en salidas; no es precio de venta.</t>
      </text>
    </comment>
    <comment authorId="0" ref="H145">
      <text>
        <t xml:space="preserve">Stock antes del movimiento = apertura más cambios de filas anteriores del mismo SKU.</t>
      </text>
    </comment>
    <comment authorId="0" ref="I145">
      <text>
        <t xml:space="preserve">Valor previo = apertura más cambios de valor de filas anteriores del mismo SKU.</t>
      </text>
    </comment>
    <comment authorId="0" ref="J145">
      <text>
        <t xml:space="preserve">Valor previo / stock previo. Si stock es cero se muestra cero; una salida sin stock debe corregirse.</t>
      </text>
    </comment>
    <comment authorId="0" ref="K145">
      <text>
        <t xml:space="preserve">Cantidad positiva para entradas y negativa para salidas incluidas en el período. Movimientos inválidos o fuera de corte no se suman.</t>
      </text>
    </comment>
    <comment authorId="0" ref="L145">
      <text>
        <t xml:space="preserve">Entrada: cantidad × costo de entrada. Salida: cantidad × costo promedio previo, con signo negativo.</t>
      </text>
    </comment>
    <comment authorId="0" ref="M145">
      <text>
        <t xml:space="preserve">Stock después de esta fila. Un valor negativo requiere corregir datos u orden y deja el control pendiente de revisión.</t>
      </text>
    </comment>
    <comment authorId="0" ref="N145">
      <text>
        <t xml:space="preserve">Valor de stock después del movimiento. Mantiene decimales sin redondear el cálculo.</t>
      </text>
    </comment>
    <comment authorId="0" ref="O145">
      <text>
        <t xml:space="preserve">Valor posterior / stock posterior. Método promedio ponderado móvil; no es FIFO.</t>
      </text>
    </comment>
    <comment authorId="0" ref="P145">
      <text>
        <t xml:space="preserve">OK indica datos básicos válidos. Fuera de corte no modifica saldos. SKU inválido, fecha faltante, desorden o stock negativo requieren corregirse antes de usar los costos.</t>
      </text>
    </comment>
    <comment authorId="0" ref="C146">
      <text>
        <t xml:space="preserve">Fecha efectiva. Agrega movimientos en orden cronológico de arriba hacia abajo. En una misma fecha, el orden de filas determina el costo promedio.</t>
      </text>
    </comment>
    <comment authorId="0" ref="D146">
      <text>
        <t xml:space="preserve">SKU existente y único en Productos. Si no existe o está duplicado, se marca el error y no se incorpora el movimiento.</t>
      </text>
    </comment>
    <comment authorId="0" ref="E146">
      <text>
        <t xml:space="preserve">Entrada incrementa stock; Salida reduce stock. Para ajustes de conteo autorizados, registra el sentido correcto con respaldo en una nueva fila.</t>
      </text>
    </comment>
    <comment authorId="0" ref="F146">
      <text>
        <t xml:space="preserve">Cantidad positiva en la unidad del SKU. Para una salida no puede exceder el stock previo.</t>
      </text>
    </comment>
    <comment authorId="0" ref="G146">
      <text>
        <t xml:space="preserve">Costo unitario solo para Entrada. Las salidas se valorizan al promedio previo. Ingresa cero en salidas; no es precio de venta.</t>
      </text>
    </comment>
    <comment authorId="0" ref="H146">
      <text>
        <t xml:space="preserve">Stock antes del movimiento = apertura más cambios de filas anteriores del mismo SKU.</t>
      </text>
    </comment>
    <comment authorId="0" ref="I146">
      <text>
        <t xml:space="preserve">Valor previo = apertura más cambios de valor de filas anteriores del mismo SKU.</t>
      </text>
    </comment>
    <comment authorId="0" ref="J146">
      <text>
        <t xml:space="preserve">Valor previo / stock previo. Si stock es cero se muestra cero; una salida sin stock debe corregirse.</t>
      </text>
    </comment>
    <comment authorId="0" ref="K146">
      <text>
        <t xml:space="preserve">Cantidad positiva para entradas y negativa para salidas incluidas en el período. Movimientos inválidos o fuera de corte no se suman.</t>
      </text>
    </comment>
    <comment authorId="0" ref="L146">
      <text>
        <t xml:space="preserve">Entrada: cantidad × costo de entrada. Salida: cantidad × costo promedio previo, con signo negativo.</t>
      </text>
    </comment>
    <comment authorId="0" ref="M146">
      <text>
        <t xml:space="preserve">Stock después de esta fila. Un valor negativo requiere corregir datos u orden y deja el control pendiente de revisión.</t>
      </text>
    </comment>
    <comment authorId="0" ref="N146">
      <text>
        <t xml:space="preserve">Valor de stock después del movimiento. Mantiene decimales sin redondear el cálculo.</t>
      </text>
    </comment>
    <comment authorId="0" ref="O146">
      <text>
        <t xml:space="preserve">Valor posterior / stock posterior. Método promedio ponderado móvil; no es FIFO.</t>
      </text>
    </comment>
    <comment authorId="0" ref="P146">
      <text>
        <t xml:space="preserve">OK indica datos básicos válidos. Fuera de corte no modifica saldos. SKU inválido, fecha faltante, desorden o stock negativo requieren corregirse antes de usar los costos.</t>
      </text>
    </comment>
    <comment authorId="0" ref="C147">
      <text>
        <t xml:space="preserve">Fecha efectiva. Agrega movimientos en orden cronológico de arriba hacia abajo. En una misma fecha, el orden de filas determina el costo promedio.</t>
      </text>
    </comment>
    <comment authorId="0" ref="D147">
      <text>
        <t xml:space="preserve">SKU existente y único en Productos. Si no existe o está duplicado, se marca el error y no se incorpora el movimiento.</t>
      </text>
    </comment>
    <comment authorId="0" ref="E147">
      <text>
        <t xml:space="preserve">Entrada incrementa stock; Salida reduce stock. Para ajustes de conteo autorizados, registra el sentido correcto con respaldo en una nueva fila.</t>
      </text>
    </comment>
    <comment authorId="0" ref="F147">
      <text>
        <t xml:space="preserve">Cantidad positiva en la unidad del SKU. Para una salida no puede exceder el stock previo.</t>
      </text>
    </comment>
    <comment authorId="0" ref="G147">
      <text>
        <t xml:space="preserve">Costo unitario solo para Entrada. Las salidas se valorizan al promedio previo. Ingresa cero en salidas; no es precio de venta.</t>
      </text>
    </comment>
    <comment authorId="0" ref="H147">
      <text>
        <t xml:space="preserve">Stock antes del movimiento = apertura más cambios de filas anteriores del mismo SKU.</t>
      </text>
    </comment>
    <comment authorId="0" ref="I147">
      <text>
        <t xml:space="preserve">Valor previo = apertura más cambios de valor de filas anteriores del mismo SKU.</t>
      </text>
    </comment>
    <comment authorId="0" ref="J147">
      <text>
        <t xml:space="preserve">Valor previo / stock previo. Si stock es cero se muestra cero; una salida sin stock debe corregirse.</t>
      </text>
    </comment>
    <comment authorId="0" ref="K147">
      <text>
        <t xml:space="preserve">Cantidad positiva para entradas y negativa para salidas incluidas en el período. Movimientos inválidos o fuera de corte no se suman.</t>
      </text>
    </comment>
    <comment authorId="0" ref="L147">
      <text>
        <t xml:space="preserve">Entrada: cantidad × costo de entrada. Salida: cantidad × costo promedio previo, con signo negativo.</t>
      </text>
    </comment>
    <comment authorId="0" ref="M147">
      <text>
        <t xml:space="preserve">Stock después de esta fila. Un valor negativo requiere corregir datos u orden y deja el control pendiente de revisión.</t>
      </text>
    </comment>
    <comment authorId="0" ref="N147">
      <text>
        <t xml:space="preserve">Valor de stock después del movimiento. Mantiene decimales sin redondear el cálculo.</t>
      </text>
    </comment>
    <comment authorId="0" ref="O147">
      <text>
        <t xml:space="preserve">Valor posterior / stock posterior. Método promedio ponderado móvil; no es FIFO.</t>
      </text>
    </comment>
    <comment authorId="0" ref="P147">
      <text>
        <t xml:space="preserve">OK indica datos básicos válidos. Fuera de corte no modifica saldos. SKU inválido, fecha faltante, desorden o stock negativo requieren corregirse antes de usar los costos.</t>
      </text>
    </comment>
    <comment authorId="0" ref="C148">
      <text>
        <t xml:space="preserve">Fecha efectiva. Agrega movimientos en orden cronológico de arriba hacia abajo. En una misma fecha, el orden de filas determina el costo promedio.</t>
      </text>
    </comment>
    <comment authorId="0" ref="D148">
      <text>
        <t xml:space="preserve">SKU existente y único en Productos. Si no existe o está duplicado, se marca el error y no se incorpora el movimiento.</t>
      </text>
    </comment>
    <comment authorId="0" ref="E148">
      <text>
        <t xml:space="preserve">Entrada incrementa stock; Salida reduce stock. Para ajustes de conteo autorizados, registra el sentido correcto con respaldo en una nueva fila.</t>
      </text>
    </comment>
    <comment authorId="0" ref="F148">
      <text>
        <t xml:space="preserve">Cantidad positiva en la unidad del SKU. Para una salida no puede exceder el stock previo.</t>
      </text>
    </comment>
    <comment authorId="0" ref="G148">
      <text>
        <t xml:space="preserve">Costo unitario solo para Entrada. Las salidas se valorizan al promedio previo. Ingresa cero en salidas; no es precio de venta.</t>
      </text>
    </comment>
    <comment authorId="0" ref="H148">
      <text>
        <t xml:space="preserve">Stock antes del movimiento = apertura más cambios de filas anteriores del mismo SKU.</t>
      </text>
    </comment>
    <comment authorId="0" ref="I148">
      <text>
        <t xml:space="preserve">Valor previo = apertura más cambios de valor de filas anteriores del mismo SKU.</t>
      </text>
    </comment>
    <comment authorId="0" ref="J148">
      <text>
        <t xml:space="preserve">Valor previo / stock previo. Si stock es cero se muestra cero; una salida sin stock debe corregirse.</t>
      </text>
    </comment>
    <comment authorId="0" ref="K148">
      <text>
        <t xml:space="preserve">Cantidad positiva para entradas y negativa para salidas incluidas en el período. Movimientos inválidos o fuera de corte no se suman.</t>
      </text>
    </comment>
    <comment authorId="0" ref="L148">
      <text>
        <t xml:space="preserve">Entrada: cantidad × costo de entrada. Salida: cantidad × costo promedio previo, con signo negativo.</t>
      </text>
    </comment>
    <comment authorId="0" ref="M148">
      <text>
        <t xml:space="preserve">Stock después de esta fila. Un valor negativo requiere corregir datos u orden y deja el control pendiente de revisión.</t>
      </text>
    </comment>
    <comment authorId="0" ref="N148">
      <text>
        <t xml:space="preserve">Valor de stock después del movimiento. Mantiene decimales sin redondear el cálculo.</t>
      </text>
    </comment>
    <comment authorId="0" ref="O148">
      <text>
        <t xml:space="preserve">Valor posterior / stock posterior. Método promedio ponderado móvil; no es FIFO.</t>
      </text>
    </comment>
    <comment authorId="0" ref="P148">
      <text>
        <t xml:space="preserve">OK indica datos básicos válidos. Fuera de corte no modifica saldos. SKU inválido, fecha faltante, desorden o stock negativo requieren corregirse antes de usar los costos.</t>
      </text>
    </comment>
    <comment authorId="0" ref="C149">
      <text>
        <t xml:space="preserve">Fecha efectiva. Agrega movimientos en orden cronológico de arriba hacia abajo. En una misma fecha, el orden de filas determina el costo promedio.</t>
      </text>
    </comment>
    <comment authorId="0" ref="D149">
      <text>
        <t xml:space="preserve">SKU existente y único en Productos. Si no existe o está duplicado, se marca el error y no se incorpora el movimiento.</t>
      </text>
    </comment>
    <comment authorId="0" ref="E149">
      <text>
        <t xml:space="preserve">Entrada incrementa stock; Salida reduce stock. Para ajustes de conteo autorizados, registra el sentido correcto con respaldo en una nueva fila.</t>
      </text>
    </comment>
    <comment authorId="0" ref="F149">
      <text>
        <t xml:space="preserve">Cantidad positiva en la unidad del SKU. Para una salida no puede exceder el stock previo.</t>
      </text>
    </comment>
    <comment authorId="0" ref="G149">
      <text>
        <t xml:space="preserve">Costo unitario solo para Entrada. Las salidas se valorizan al promedio previo. Ingresa cero en salidas; no es precio de venta.</t>
      </text>
    </comment>
    <comment authorId="0" ref="H149">
      <text>
        <t xml:space="preserve">Stock antes del movimiento = apertura más cambios de filas anteriores del mismo SKU.</t>
      </text>
    </comment>
    <comment authorId="0" ref="I149">
      <text>
        <t xml:space="preserve">Valor previo = apertura más cambios de valor de filas anteriores del mismo SKU.</t>
      </text>
    </comment>
    <comment authorId="0" ref="J149">
      <text>
        <t xml:space="preserve">Valor previo / stock previo. Si stock es cero se muestra cero; una salida sin stock debe corregirse.</t>
      </text>
    </comment>
    <comment authorId="0" ref="K149">
      <text>
        <t xml:space="preserve">Cantidad positiva para entradas y negativa para salidas incluidas en el período. Movimientos inválidos o fuera de corte no se suman.</t>
      </text>
    </comment>
    <comment authorId="0" ref="L149">
      <text>
        <t xml:space="preserve">Entrada: cantidad × costo de entrada. Salida: cantidad × costo promedio previo, con signo negativo.</t>
      </text>
    </comment>
    <comment authorId="0" ref="M149">
      <text>
        <t xml:space="preserve">Stock después de esta fila. Un valor negativo requiere corregir datos u orden y deja el control pendiente de revisión.</t>
      </text>
    </comment>
    <comment authorId="0" ref="N149">
      <text>
        <t xml:space="preserve">Valor de stock después del movimiento. Mantiene decimales sin redondear el cálculo.</t>
      </text>
    </comment>
    <comment authorId="0" ref="O149">
      <text>
        <t xml:space="preserve">Valor posterior / stock posterior. Método promedio ponderado móvil; no es FIFO.</t>
      </text>
    </comment>
    <comment authorId="0" ref="P149">
      <text>
        <t xml:space="preserve">OK indica datos básicos válidos. Fuera de corte no modifica saldos. SKU inválido, fecha faltante, desorden o stock negativo requieren corregirse antes de usar los costos.</t>
      </text>
    </comment>
    <comment authorId="0" ref="C150">
      <text>
        <t xml:space="preserve">Fecha efectiva. Agrega movimientos en orden cronológico de arriba hacia abajo. En una misma fecha, el orden de filas determina el costo promedio.</t>
      </text>
    </comment>
    <comment authorId="0" ref="D150">
      <text>
        <t xml:space="preserve">SKU existente y único en Productos. Si no existe o está duplicado, se marca el error y no se incorpora el movimiento.</t>
      </text>
    </comment>
    <comment authorId="0" ref="E150">
      <text>
        <t xml:space="preserve">Entrada incrementa stock; Salida reduce stock. Para ajustes de conteo autorizados, registra el sentido correcto con respaldo en una nueva fila.</t>
      </text>
    </comment>
    <comment authorId="0" ref="F150">
      <text>
        <t xml:space="preserve">Cantidad positiva en la unidad del SKU. Para una salida no puede exceder el stock previo.</t>
      </text>
    </comment>
    <comment authorId="0" ref="G150">
      <text>
        <t xml:space="preserve">Costo unitario solo para Entrada. Las salidas se valorizan al promedio previo. Ingresa cero en salidas; no es precio de venta.</t>
      </text>
    </comment>
    <comment authorId="0" ref="H150">
      <text>
        <t xml:space="preserve">Stock antes del movimiento = apertura más cambios de filas anteriores del mismo SKU.</t>
      </text>
    </comment>
    <comment authorId="0" ref="I150">
      <text>
        <t xml:space="preserve">Valor previo = apertura más cambios de valor de filas anteriores del mismo SKU.</t>
      </text>
    </comment>
    <comment authorId="0" ref="J150">
      <text>
        <t xml:space="preserve">Valor previo / stock previo. Si stock es cero se muestra cero; una salida sin stock debe corregirse.</t>
      </text>
    </comment>
    <comment authorId="0" ref="K150">
      <text>
        <t xml:space="preserve">Cantidad positiva para entradas y negativa para salidas incluidas en el período. Movimientos inválidos o fuera de corte no se suman.</t>
      </text>
    </comment>
    <comment authorId="0" ref="L150">
      <text>
        <t xml:space="preserve">Entrada: cantidad × costo de entrada. Salida: cantidad × costo promedio previo, con signo negativo.</t>
      </text>
    </comment>
    <comment authorId="0" ref="M150">
      <text>
        <t xml:space="preserve">Stock después de esta fila. Un valor negativo requiere corregir datos u orden y deja el control pendiente de revisión.</t>
      </text>
    </comment>
    <comment authorId="0" ref="N150">
      <text>
        <t xml:space="preserve">Valor de stock después del movimiento. Mantiene decimales sin redondear el cálculo.</t>
      </text>
    </comment>
    <comment authorId="0" ref="O150">
      <text>
        <t xml:space="preserve">Valor posterior / stock posterior. Método promedio ponderado móvil; no es FIFO.</t>
      </text>
    </comment>
    <comment authorId="0" ref="P150">
      <text>
        <t xml:space="preserve">OK indica datos básicos válidos. Fuera de corte no modifica saldos. SKU inválido, fecha faltante, desorden o stock negativo requieren corregirse antes de usar los costos.</t>
      </text>
    </comment>
    <comment authorId="0" ref="C151">
      <text>
        <t xml:space="preserve">Fecha efectiva. Agrega movimientos en orden cronológico de arriba hacia abajo. En una misma fecha, el orden de filas determina el costo promedio.</t>
      </text>
    </comment>
    <comment authorId="0" ref="D151">
      <text>
        <t xml:space="preserve">SKU existente y único en Productos. Si no existe o está duplicado, se marca el error y no se incorpora el movimiento.</t>
      </text>
    </comment>
    <comment authorId="0" ref="E151">
      <text>
        <t xml:space="preserve">Entrada incrementa stock; Salida reduce stock. Para ajustes de conteo autorizados, registra el sentido correcto con respaldo en una nueva fila.</t>
      </text>
    </comment>
    <comment authorId="0" ref="F151">
      <text>
        <t xml:space="preserve">Cantidad positiva en la unidad del SKU. Para una salida no puede exceder el stock previo.</t>
      </text>
    </comment>
    <comment authorId="0" ref="G151">
      <text>
        <t xml:space="preserve">Costo unitario solo para Entrada. Las salidas se valorizan al promedio previo. Ingresa cero en salidas; no es precio de venta.</t>
      </text>
    </comment>
    <comment authorId="0" ref="H151">
      <text>
        <t xml:space="preserve">Stock antes del movimiento = apertura más cambios de filas anteriores del mismo SKU.</t>
      </text>
    </comment>
    <comment authorId="0" ref="I151">
      <text>
        <t xml:space="preserve">Valor previo = apertura más cambios de valor de filas anteriores del mismo SKU.</t>
      </text>
    </comment>
    <comment authorId="0" ref="J151">
      <text>
        <t xml:space="preserve">Valor previo / stock previo. Si stock es cero se muestra cero; una salida sin stock debe corregirse.</t>
      </text>
    </comment>
    <comment authorId="0" ref="K151">
      <text>
        <t xml:space="preserve">Cantidad positiva para entradas y negativa para salidas incluidas en el período. Movimientos inválidos o fuera de corte no se suman.</t>
      </text>
    </comment>
    <comment authorId="0" ref="L151">
      <text>
        <t xml:space="preserve">Entrada: cantidad × costo de entrada. Salida: cantidad × costo promedio previo, con signo negativo.</t>
      </text>
    </comment>
    <comment authorId="0" ref="M151">
      <text>
        <t xml:space="preserve">Stock después de esta fila. Un valor negativo requiere corregir datos u orden y deja el control pendiente de revisión.</t>
      </text>
    </comment>
    <comment authorId="0" ref="N151">
      <text>
        <t xml:space="preserve">Valor de stock después del movimiento. Mantiene decimales sin redondear el cálculo.</t>
      </text>
    </comment>
    <comment authorId="0" ref="O151">
      <text>
        <t xml:space="preserve">Valor posterior / stock posterior. Método promedio ponderado móvil; no es FIFO.</t>
      </text>
    </comment>
    <comment authorId="0" ref="P151">
      <text>
        <t xml:space="preserve">OK indica datos básicos válidos. Fuera de corte no modifica saldos. SKU inválido, fecha faltante, desorden o stock negativo requieren corregirse antes de usar los costos.</t>
      </text>
    </comment>
    <comment authorId="0" ref="C152">
      <text>
        <t xml:space="preserve">Fecha efectiva. Agrega movimientos en orden cronológico de arriba hacia abajo. En una misma fecha, el orden de filas determina el costo promedio.</t>
      </text>
    </comment>
    <comment authorId="0" ref="D152">
      <text>
        <t xml:space="preserve">SKU existente y único en Productos. Si no existe o está duplicado, se marca el error y no se incorpora el movimiento.</t>
      </text>
    </comment>
    <comment authorId="0" ref="E152">
      <text>
        <t xml:space="preserve">Entrada incrementa stock; Salida reduce stock. Para ajustes de conteo autorizados, registra el sentido correcto con respaldo en una nueva fila.</t>
      </text>
    </comment>
    <comment authorId="0" ref="F152">
      <text>
        <t xml:space="preserve">Cantidad positiva en la unidad del SKU. Para una salida no puede exceder el stock previo.</t>
      </text>
    </comment>
    <comment authorId="0" ref="G152">
      <text>
        <t xml:space="preserve">Costo unitario solo para Entrada. Las salidas se valorizan al promedio previo. Ingresa cero en salidas; no es precio de venta.</t>
      </text>
    </comment>
    <comment authorId="0" ref="H152">
      <text>
        <t xml:space="preserve">Stock antes del movimiento = apertura más cambios de filas anteriores del mismo SKU.</t>
      </text>
    </comment>
    <comment authorId="0" ref="I152">
      <text>
        <t xml:space="preserve">Valor previo = apertura más cambios de valor de filas anteriores del mismo SKU.</t>
      </text>
    </comment>
    <comment authorId="0" ref="J152">
      <text>
        <t xml:space="preserve">Valor previo / stock previo. Si stock es cero se muestra cero; una salida sin stock debe corregirse.</t>
      </text>
    </comment>
    <comment authorId="0" ref="K152">
      <text>
        <t xml:space="preserve">Cantidad positiva para entradas y negativa para salidas incluidas en el período. Movimientos inválidos o fuera de corte no se suman.</t>
      </text>
    </comment>
    <comment authorId="0" ref="L152">
      <text>
        <t xml:space="preserve">Entrada: cantidad × costo de entrada. Salida: cantidad × costo promedio previo, con signo negativo.</t>
      </text>
    </comment>
    <comment authorId="0" ref="M152">
      <text>
        <t xml:space="preserve">Stock después de esta fila. Un valor negativo requiere corregir datos u orden y deja el control pendiente de revisión.</t>
      </text>
    </comment>
    <comment authorId="0" ref="N152">
      <text>
        <t xml:space="preserve">Valor de stock después del movimiento. Mantiene decimales sin redondear el cálculo.</t>
      </text>
    </comment>
    <comment authorId="0" ref="O152">
      <text>
        <t xml:space="preserve">Valor posterior / stock posterior. Método promedio ponderado móvil; no es FIFO.</t>
      </text>
    </comment>
    <comment authorId="0" ref="P152">
      <text>
        <t xml:space="preserve">OK indica datos básicos válidos. Fuera de corte no modifica saldos. SKU inválido, fecha faltante, desorden o stock negativo requieren corregirse antes de usar los costos.</t>
      </text>
    </comment>
    <comment authorId="0" ref="C153">
      <text>
        <t xml:space="preserve">Fecha efectiva. Agrega movimientos en orden cronológico de arriba hacia abajo. En una misma fecha, el orden de filas determina el costo promedio.</t>
      </text>
    </comment>
    <comment authorId="0" ref="D153">
      <text>
        <t xml:space="preserve">SKU existente y único en Productos. Si no existe o está duplicado, se marca el error y no se incorpora el movimiento.</t>
      </text>
    </comment>
    <comment authorId="0" ref="E153">
      <text>
        <t xml:space="preserve">Entrada incrementa stock; Salida reduce stock. Para ajustes de conteo autorizados, registra el sentido correcto con respaldo en una nueva fila.</t>
      </text>
    </comment>
    <comment authorId="0" ref="F153">
      <text>
        <t xml:space="preserve">Cantidad positiva en la unidad del SKU. Para una salida no puede exceder el stock previo.</t>
      </text>
    </comment>
    <comment authorId="0" ref="G153">
      <text>
        <t xml:space="preserve">Costo unitario solo para Entrada. Las salidas se valorizan al promedio previo. Ingresa cero en salidas; no es precio de venta.</t>
      </text>
    </comment>
    <comment authorId="0" ref="H153">
      <text>
        <t xml:space="preserve">Stock antes del movimiento = apertura más cambios de filas anteriores del mismo SKU.</t>
      </text>
    </comment>
    <comment authorId="0" ref="I153">
      <text>
        <t xml:space="preserve">Valor previo = apertura más cambios de valor de filas anteriores del mismo SKU.</t>
      </text>
    </comment>
    <comment authorId="0" ref="J153">
      <text>
        <t xml:space="preserve">Valor previo / stock previo. Si stock es cero se muestra cero; una salida sin stock debe corregirse.</t>
      </text>
    </comment>
    <comment authorId="0" ref="K153">
      <text>
        <t xml:space="preserve">Cantidad positiva para entradas y negativa para salidas incluidas en el período. Movimientos inválidos o fuera de corte no se suman.</t>
      </text>
    </comment>
    <comment authorId="0" ref="L153">
      <text>
        <t xml:space="preserve">Entrada: cantidad × costo de entrada. Salida: cantidad × costo promedio previo, con signo negativo.</t>
      </text>
    </comment>
    <comment authorId="0" ref="M153">
      <text>
        <t xml:space="preserve">Stock después de esta fila. Un valor negativo requiere corregir datos u orden y deja el control pendiente de revisión.</t>
      </text>
    </comment>
    <comment authorId="0" ref="N153">
      <text>
        <t xml:space="preserve">Valor de stock después del movimiento. Mantiene decimales sin redondear el cálculo.</t>
      </text>
    </comment>
    <comment authorId="0" ref="O153">
      <text>
        <t xml:space="preserve">Valor posterior / stock posterior. Método promedio ponderado móvil; no es FIFO.</t>
      </text>
    </comment>
    <comment authorId="0" ref="P153">
      <text>
        <t xml:space="preserve">OK indica datos básicos válidos. Fuera de corte no modifica saldos. SKU inválido, fecha faltante, desorden o stock negativo requieren corregirse antes de usar los costos.</t>
      </text>
    </comment>
    <comment authorId="0" ref="C154">
      <text>
        <t xml:space="preserve">Fecha efectiva. Agrega movimientos en orden cronológico de arriba hacia abajo. En una misma fecha, el orden de filas determina el costo promedio.</t>
      </text>
    </comment>
    <comment authorId="0" ref="D154">
      <text>
        <t xml:space="preserve">SKU existente y único en Productos. Si no existe o está duplicado, se marca el error y no se incorpora el movimiento.</t>
      </text>
    </comment>
    <comment authorId="0" ref="E154">
      <text>
        <t xml:space="preserve">Entrada incrementa stock; Salida reduce stock. Para ajustes de conteo autorizados, registra el sentido correcto con respaldo en una nueva fila.</t>
      </text>
    </comment>
    <comment authorId="0" ref="F154">
      <text>
        <t xml:space="preserve">Cantidad positiva en la unidad del SKU. Para una salida no puede exceder el stock previo.</t>
      </text>
    </comment>
    <comment authorId="0" ref="G154">
      <text>
        <t xml:space="preserve">Costo unitario solo para Entrada. Las salidas se valorizan al promedio previo. Ingresa cero en salidas; no es precio de venta.</t>
      </text>
    </comment>
    <comment authorId="0" ref="H154">
      <text>
        <t xml:space="preserve">Stock antes del movimiento = apertura más cambios de filas anteriores del mismo SKU.</t>
      </text>
    </comment>
    <comment authorId="0" ref="I154">
      <text>
        <t xml:space="preserve">Valor previo = apertura más cambios de valor de filas anteriores del mismo SKU.</t>
      </text>
    </comment>
    <comment authorId="0" ref="J154">
      <text>
        <t xml:space="preserve">Valor previo / stock previo. Si stock es cero se muestra cero; una salida sin stock debe corregirse.</t>
      </text>
    </comment>
    <comment authorId="0" ref="K154">
      <text>
        <t xml:space="preserve">Cantidad positiva para entradas y negativa para salidas incluidas en el período. Movimientos inválidos o fuera de corte no se suman.</t>
      </text>
    </comment>
    <comment authorId="0" ref="L154">
      <text>
        <t xml:space="preserve">Entrada: cantidad × costo de entrada. Salida: cantidad × costo promedio previo, con signo negativo.</t>
      </text>
    </comment>
    <comment authorId="0" ref="M154">
      <text>
        <t xml:space="preserve">Stock después de esta fila. Un valor negativo requiere corregir datos u orden y deja el control pendiente de revisión.</t>
      </text>
    </comment>
    <comment authorId="0" ref="N154">
      <text>
        <t xml:space="preserve">Valor de stock después del movimiento. Mantiene decimales sin redondear el cálculo.</t>
      </text>
    </comment>
    <comment authorId="0" ref="O154">
      <text>
        <t xml:space="preserve">Valor posterior / stock posterior. Método promedio ponderado móvil; no es FIFO.</t>
      </text>
    </comment>
    <comment authorId="0" ref="P154">
      <text>
        <t xml:space="preserve">OK indica datos básicos válidos. Fuera de corte no modifica saldos. SKU inválido, fecha faltante, desorden o stock negativo requieren corregirse antes de usar los costos.</t>
      </text>
    </comment>
    <comment authorId="0" ref="C155">
      <text>
        <t xml:space="preserve">Fecha efectiva. Agrega movimientos en orden cronológico de arriba hacia abajo. En una misma fecha, el orden de filas determina el costo promedio.</t>
      </text>
    </comment>
    <comment authorId="0" ref="D155">
      <text>
        <t xml:space="preserve">SKU existente y único en Productos. Si no existe o está duplicado, se marca el error y no se incorpora el movimiento.</t>
      </text>
    </comment>
    <comment authorId="0" ref="E155">
      <text>
        <t xml:space="preserve">Entrada incrementa stock; Salida reduce stock. Para ajustes de conteo autorizados, registra el sentido correcto con respaldo en una nueva fila.</t>
      </text>
    </comment>
    <comment authorId="0" ref="F155">
      <text>
        <t xml:space="preserve">Cantidad positiva en la unidad del SKU. Para una salida no puede exceder el stock previo.</t>
      </text>
    </comment>
    <comment authorId="0" ref="G155">
      <text>
        <t xml:space="preserve">Costo unitario solo para Entrada. Las salidas se valorizan al promedio previo. Ingresa cero en salidas; no es precio de venta.</t>
      </text>
    </comment>
    <comment authorId="0" ref="H155">
      <text>
        <t xml:space="preserve">Stock antes del movimiento = apertura más cambios de filas anteriores del mismo SKU.</t>
      </text>
    </comment>
    <comment authorId="0" ref="I155">
      <text>
        <t xml:space="preserve">Valor previo = apertura más cambios de valor de filas anteriores del mismo SKU.</t>
      </text>
    </comment>
    <comment authorId="0" ref="J155">
      <text>
        <t xml:space="preserve">Valor previo / stock previo. Si stock es cero se muestra cero; una salida sin stock debe corregirse.</t>
      </text>
    </comment>
    <comment authorId="0" ref="K155">
      <text>
        <t xml:space="preserve">Cantidad positiva para entradas y negativa para salidas incluidas en el período. Movimientos inválidos o fuera de corte no se suman.</t>
      </text>
    </comment>
    <comment authorId="0" ref="L155">
      <text>
        <t xml:space="preserve">Entrada: cantidad × costo de entrada. Salida: cantidad × costo promedio previo, con signo negativo.</t>
      </text>
    </comment>
    <comment authorId="0" ref="M155">
      <text>
        <t xml:space="preserve">Stock después de esta fila. Un valor negativo requiere corregir datos u orden y deja el control pendiente de revisión.</t>
      </text>
    </comment>
    <comment authorId="0" ref="N155">
      <text>
        <t xml:space="preserve">Valor de stock después del movimiento. Mantiene decimales sin redondear el cálculo.</t>
      </text>
    </comment>
    <comment authorId="0" ref="O155">
      <text>
        <t xml:space="preserve">Valor posterior / stock posterior. Método promedio ponderado móvil; no es FIFO.</t>
      </text>
    </comment>
    <comment authorId="0" ref="P155">
      <text>
        <t xml:space="preserve">OK indica datos básicos válidos. Fuera de corte no modifica saldos. SKU inválido, fecha faltante, desorden o stock negativo requieren corregirse antes de usar los costos.</t>
      </text>
    </comment>
    <comment authorId="0" ref="C156">
      <text>
        <t xml:space="preserve">Fecha efectiva. Agrega movimientos en orden cronológico de arriba hacia abajo. En una misma fecha, el orden de filas determina el costo promedio.</t>
      </text>
    </comment>
    <comment authorId="0" ref="D156">
      <text>
        <t xml:space="preserve">SKU existente y único en Productos. Si no existe o está duplicado, se marca el error y no se incorpora el movimiento.</t>
      </text>
    </comment>
    <comment authorId="0" ref="E156">
      <text>
        <t xml:space="preserve">Entrada incrementa stock; Salida reduce stock. Para ajustes de conteo autorizados, registra el sentido correcto con respaldo en una nueva fila.</t>
      </text>
    </comment>
    <comment authorId="0" ref="F156">
      <text>
        <t xml:space="preserve">Cantidad positiva en la unidad del SKU. Para una salida no puede exceder el stock previo.</t>
      </text>
    </comment>
    <comment authorId="0" ref="G156">
      <text>
        <t xml:space="preserve">Costo unitario solo para Entrada. Las salidas se valorizan al promedio previo. Ingresa cero en salidas; no es precio de venta.</t>
      </text>
    </comment>
    <comment authorId="0" ref="H156">
      <text>
        <t xml:space="preserve">Stock antes del movimiento = apertura más cambios de filas anteriores del mismo SKU.</t>
      </text>
    </comment>
    <comment authorId="0" ref="I156">
      <text>
        <t xml:space="preserve">Valor previo = apertura más cambios de valor de filas anteriores del mismo SKU.</t>
      </text>
    </comment>
    <comment authorId="0" ref="J156">
      <text>
        <t xml:space="preserve">Valor previo / stock previo. Si stock es cero se muestra cero; una salida sin stock debe corregirse.</t>
      </text>
    </comment>
    <comment authorId="0" ref="K156">
      <text>
        <t xml:space="preserve">Cantidad positiva para entradas y negativa para salidas incluidas en el período. Movimientos inválidos o fuera de corte no se suman.</t>
      </text>
    </comment>
    <comment authorId="0" ref="L156">
      <text>
        <t xml:space="preserve">Entrada: cantidad × costo de entrada. Salida: cantidad × costo promedio previo, con signo negativo.</t>
      </text>
    </comment>
    <comment authorId="0" ref="M156">
      <text>
        <t xml:space="preserve">Stock después de esta fila. Un valor negativo requiere corregir datos u orden y deja el control pendiente de revisión.</t>
      </text>
    </comment>
    <comment authorId="0" ref="N156">
      <text>
        <t xml:space="preserve">Valor de stock después del movimiento. Mantiene decimales sin redondear el cálculo.</t>
      </text>
    </comment>
    <comment authorId="0" ref="O156">
      <text>
        <t xml:space="preserve">Valor posterior / stock posterior. Método promedio ponderado móvil; no es FIFO.</t>
      </text>
    </comment>
    <comment authorId="0" ref="P156">
      <text>
        <t xml:space="preserve">OK indica datos básicos válidos. Fuera de corte no modifica saldos. SKU inválido, fecha faltante, desorden o stock negativo requieren corregirse antes de usar los costos.</t>
      </text>
    </comment>
    <comment authorId="0" ref="C157">
      <text>
        <t xml:space="preserve">Fecha efectiva. Agrega movimientos en orden cronológico de arriba hacia abajo. En una misma fecha, el orden de filas determina el costo promedio.</t>
      </text>
    </comment>
    <comment authorId="0" ref="D157">
      <text>
        <t xml:space="preserve">SKU existente y único en Productos. Si no existe o está duplicado, se marca el error y no se incorpora el movimiento.</t>
      </text>
    </comment>
    <comment authorId="0" ref="E157">
      <text>
        <t xml:space="preserve">Entrada incrementa stock; Salida reduce stock. Para ajustes de conteo autorizados, registra el sentido correcto con respaldo en una nueva fila.</t>
      </text>
    </comment>
    <comment authorId="0" ref="F157">
      <text>
        <t xml:space="preserve">Cantidad positiva en la unidad del SKU. Para una salida no puede exceder el stock previo.</t>
      </text>
    </comment>
    <comment authorId="0" ref="G157">
      <text>
        <t xml:space="preserve">Costo unitario solo para Entrada. Las salidas se valorizan al promedio previo. Ingresa cero en salidas; no es precio de venta.</t>
      </text>
    </comment>
    <comment authorId="0" ref="H157">
      <text>
        <t xml:space="preserve">Stock antes del movimiento = apertura más cambios de filas anteriores del mismo SKU.</t>
      </text>
    </comment>
    <comment authorId="0" ref="I157">
      <text>
        <t xml:space="preserve">Valor previo = apertura más cambios de valor de filas anteriores del mismo SKU.</t>
      </text>
    </comment>
    <comment authorId="0" ref="J157">
      <text>
        <t xml:space="preserve">Valor previo / stock previo. Si stock es cero se muestra cero; una salida sin stock debe corregirse.</t>
      </text>
    </comment>
    <comment authorId="0" ref="K157">
      <text>
        <t xml:space="preserve">Cantidad positiva para entradas y negativa para salidas incluidas en el período. Movimientos inválidos o fuera de corte no se suman.</t>
      </text>
    </comment>
    <comment authorId="0" ref="L157">
      <text>
        <t xml:space="preserve">Entrada: cantidad × costo de entrada. Salida: cantidad × costo promedio previo, con signo negativo.</t>
      </text>
    </comment>
    <comment authorId="0" ref="M157">
      <text>
        <t xml:space="preserve">Stock después de esta fila. Un valor negativo requiere corregir datos u orden y deja el control pendiente de revisión.</t>
      </text>
    </comment>
    <comment authorId="0" ref="N157">
      <text>
        <t xml:space="preserve">Valor de stock después del movimiento. Mantiene decimales sin redondear el cálculo.</t>
      </text>
    </comment>
    <comment authorId="0" ref="O157">
      <text>
        <t xml:space="preserve">Valor posterior / stock posterior. Método promedio ponderado móvil; no es FIFO.</t>
      </text>
    </comment>
    <comment authorId="0" ref="P157">
      <text>
        <t xml:space="preserve">OK indica datos básicos válidos. Fuera de corte no modifica saldos. SKU inválido, fecha faltante, desorden o stock negativo requieren corregirse antes de usar los costos.</t>
      </text>
    </comment>
    <comment authorId="0" ref="C158">
      <text>
        <t xml:space="preserve">Fecha efectiva. Agrega movimientos en orden cronológico de arriba hacia abajo. En una misma fecha, el orden de filas determina el costo promedio.</t>
      </text>
    </comment>
    <comment authorId="0" ref="D158">
      <text>
        <t xml:space="preserve">SKU existente y único en Productos. Si no existe o está duplicado, se marca el error y no se incorpora el movimiento.</t>
      </text>
    </comment>
    <comment authorId="0" ref="E158">
      <text>
        <t xml:space="preserve">Entrada incrementa stock; Salida reduce stock. Para ajustes de conteo autorizados, registra el sentido correcto con respaldo en una nueva fila.</t>
      </text>
    </comment>
    <comment authorId="0" ref="F158">
      <text>
        <t xml:space="preserve">Cantidad positiva en la unidad del SKU. Para una salida no puede exceder el stock previo.</t>
      </text>
    </comment>
    <comment authorId="0" ref="G158">
      <text>
        <t xml:space="preserve">Costo unitario solo para Entrada. Las salidas se valorizan al promedio previo. Ingresa cero en salidas; no es precio de venta.</t>
      </text>
    </comment>
    <comment authorId="0" ref="H158">
      <text>
        <t xml:space="preserve">Stock antes del movimiento = apertura más cambios de filas anteriores del mismo SKU.</t>
      </text>
    </comment>
    <comment authorId="0" ref="I158">
      <text>
        <t xml:space="preserve">Valor previo = apertura más cambios de valor de filas anteriores del mismo SKU.</t>
      </text>
    </comment>
    <comment authorId="0" ref="J158">
      <text>
        <t xml:space="preserve">Valor previo / stock previo. Si stock es cero se muestra cero; una salida sin stock debe corregirse.</t>
      </text>
    </comment>
    <comment authorId="0" ref="K158">
      <text>
        <t xml:space="preserve">Cantidad positiva para entradas y negativa para salidas incluidas en el período. Movimientos inválidos o fuera de corte no se suman.</t>
      </text>
    </comment>
    <comment authorId="0" ref="L158">
      <text>
        <t xml:space="preserve">Entrada: cantidad × costo de entrada. Salida: cantidad × costo promedio previo, con signo negativo.</t>
      </text>
    </comment>
    <comment authorId="0" ref="M158">
      <text>
        <t xml:space="preserve">Stock después de esta fila. Un valor negativo requiere corregir datos u orden y deja el control pendiente de revisión.</t>
      </text>
    </comment>
    <comment authorId="0" ref="N158">
      <text>
        <t xml:space="preserve">Valor de stock después del movimiento. Mantiene decimales sin redondear el cálculo.</t>
      </text>
    </comment>
    <comment authorId="0" ref="O158">
      <text>
        <t xml:space="preserve">Valor posterior / stock posterior. Método promedio ponderado móvil; no es FIFO.</t>
      </text>
    </comment>
    <comment authorId="0" ref="P158">
      <text>
        <t xml:space="preserve">OK indica datos básicos válidos. Fuera de corte no modifica saldos. SKU inválido, fecha faltante, desorden o stock negativo requieren corregirse antes de usar los costos.</t>
      </text>
    </comment>
    <comment authorId="0" ref="C159">
      <text>
        <t xml:space="preserve">Fecha efectiva. Agrega movimientos en orden cronológico de arriba hacia abajo. En una misma fecha, el orden de filas determina el costo promedio.</t>
      </text>
    </comment>
    <comment authorId="0" ref="D159">
      <text>
        <t xml:space="preserve">SKU existente y único en Productos. Si no existe o está duplicado, se marca el error y no se incorpora el movimiento.</t>
      </text>
    </comment>
    <comment authorId="0" ref="E159">
      <text>
        <t xml:space="preserve">Entrada incrementa stock; Salida reduce stock. Para ajustes de conteo autorizados, registra el sentido correcto con respaldo en una nueva fila.</t>
      </text>
    </comment>
    <comment authorId="0" ref="F159">
      <text>
        <t xml:space="preserve">Cantidad positiva en la unidad del SKU. Para una salida no puede exceder el stock previo.</t>
      </text>
    </comment>
    <comment authorId="0" ref="G159">
      <text>
        <t xml:space="preserve">Costo unitario solo para Entrada. Las salidas se valorizan al promedio previo. Ingresa cero en salidas; no es precio de venta.</t>
      </text>
    </comment>
    <comment authorId="0" ref="H159">
      <text>
        <t xml:space="preserve">Stock antes del movimiento = apertura más cambios de filas anteriores del mismo SKU.</t>
      </text>
    </comment>
    <comment authorId="0" ref="I159">
      <text>
        <t xml:space="preserve">Valor previo = apertura más cambios de valor de filas anteriores del mismo SKU.</t>
      </text>
    </comment>
    <comment authorId="0" ref="J159">
      <text>
        <t xml:space="preserve">Valor previo / stock previo. Si stock es cero se muestra cero; una salida sin stock debe corregirse.</t>
      </text>
    </comment>
    <comment authorId="0" ref="K159">
      <text>
        <t xml:space="preserve">Cantidad positiva para entradas y negativa para salidas incluidas en el período. Movimientos inválidos o fuera de corte no se suman.</t>
      </text>
    </comment>
    <comment authorId="0" ref="L159">
      <text>
        <t xml:space="preserve">Entrada: cantidad × costo de entrada. Salida: cantidad × costo promedio previo, con signo negativo.</t>
      </text>
    </comment>
    <comment authorId="0" ref="M159">
      <text>
        <t xml:space="preserve">Stock después de esta fila. Un valor negativo requiere corregir datos u orden y deja el control pendiente de revisión.</t>
      </text>
    </comment>
    <comment authorId="0" ref="N159">
      <text>
        <t xml:space="preserve">Valor de stock después del movimiento. Mantiene decimales sin redondear el cálculo.</t>
      </text>
    </comment>
    <comment authorId="0" ref="O159">
      <text>
        <t xml:space="preserve">Valor posterior / stock posterior. Método promedio ponderado móvil; no es FIFO.</t>
      </text>
    </comment>
    <comment authorId="0" ref="P159">
      <text>
        <t xml:space="preserve">OK indica datos básicos válidos. Fuera de corte no modifica saldos. SKU inválido, fecha faltante, desorden o stock negativo requieren corregirse antes de usar los costos.</t>
      </text>
    </comment>
    <comment authorId="0" ref="C160">
      <text>
        <t xml:space="preserve">Fecha efectiva. Agrega movimientos en orden cronológico de arriba hacia abajo. En una misma fecha, el orden de filas determina el costo promedio.</t>
      </text>
    </comment>
    <comment authorId="0" ref="D160">
      <text>
        <t xml:space="preserve">SKU existente y único en Productos. Si no existe o está duplicado, se marca el error y no se incorpora el movimiento.</t>
      </text>
    </comment>
    <comment authorId="0" ref="E160">
      <text>
        <t xml:space="preserve">Entrada incrementa stock; Salida reduce stock. Para ajustes de conteo autorizados, registra el sentido correcto con respaldo en una nueva fila.</t>
      </text>
    </comment>
    <comment authorId="0" ref="F160">
      <text>
        <t xml:space="preserve">Cantidad positiva en la unidad del SKU. Para una salida no puede exceder el stock previo.</t>
      </text>
    </comment>
    <comment authorId="0" ref="G160">
      <text>
        <t xml:space="preserve">Costo unitario solo para Entrada. Las salidas se valorizan al promedio previo. Ingresa cero en salidas; no es precio de venta.</t>
      </text>
    </comment>
    <comment authorId="0" ref="H160">
      <text>
        <t xml:space="preserve">Stock antes del movimiento = apertura más cambios de filas anteriores del mismo SKU.</t>
      </text>
    </comment>
    <comment authorId="0" ref="I160">
      <text>
        <t xml:space="preserve">Valor previo = apertura más cambios de valor de filas anteriores del mismo SKU.</t>
      </text>
    </comment>
    <comment authorId="0" ref="J160">
      <text>
        <t xml:space="preserve">Valor previo / stock previo. Si stock es cero se muestra cero; una salida sin stock debe corregirse.</t>
      </text>
    </comment>
    <comment authorId="0" ref="K160">
      <text>
        <t xml:space="preserve">Cantidad positiva para entradas y negativa para salidas incluidas en el período. Movimientos inválidos o fuera de corte no se suman.</t>
      </text>
    </comment>
    <comment authorId="0" ref="L160">
      <text>
        <t xml:space="preserve">Entrada: cantidad × costo de entrada. Salida: cantidad × costo promedio previo, con signo negativo.</t>
      </text>
    </comment>
    <comment authorId="0" ref="M160">
      <text>
        <t xml:space="preserve">Stock después de esta fila. Un valor negativo requiere corregir datos u orden y deja el control pendiente de revisión.</t>
      </text>
    </comment>
    <comment authorId="0" ref="N160">
      <text>
        <t xml:space="preserve">Valor de stock después del movimiento. Mantiene decimales sin redondear el cálculo.</t>
      </text>
    </comment>
    <comment authorId="0" ref="O160">
      <text>
        <t xml:space="preserve">Valor posterior / stock posterior. Método promedio ponderado móvil; no es FIFO.</t>
      </text>
    </comment>
    <comment authorId="0" ref="P160">
      <text>
        <t xml:space="preserve">OK indica datos básicos válidos. Fuera de corte no modifica saldos. SKU inválido, fecha faltante, desorden o stock negativo requieren corregirse antes de usar los costos.</t>
      </text>
    </comment>
    <comment authorId="0" ref="C161">
      <text>
        <t xml:space="preserve">Fecha efectiva. Agrega movimientos en orden cronológico de arriba hacia abajo. En una misma fecha, el orden de filas determina el costo promedio.</t>
      </text>
    </comment>
    <comment authorId="0" ref="D161">
      <text>
        <t xml:space="preserve">SKU existente y único en Productos. Si no existe o está duplicado, se marca el error y no se incorpora el movimiento.</t>
      </text>
    </comment>
    <comment authorId="0" ref="E161">
      <text>
        <t xml:space="preserve">Entrada incrementa stock; Salida reduce stock. Para ajustes de conteo autorizados, registra el sentido correcto con respaldo en una nueva fila.</t>
      </text>
    </comment>
    <comment authorId="0" ref="F161">
      <text>
        <t xml:space="preserve">Cantidad positiva en la unidad del SKU. Para una salida no puede exceder el stock previo.</t>
      </text>
    </comment>
    <comment authorId="0" ref="G161">
      <text>
        <t xml:space="preserve">Costo unitario solo para Entrada. Las salidas se valorizan al promedio previo. Ingresa cero en salidas; no es precio de venta.</t>
      </text>
    </comment>
    <comment authorId="0" ref="H161">
      <text>
        <t xml:space="preserve">Stock antes del movimiento = apertura más cambios de filas anteriores del mismo SKU.</t>
      </text>
    </comment>
    <comment authorId="0" ref="I161">
      <text>
        <t xml:space="preserve">Valor previo = apertura más cambios de valor de filas anteriores del mismo SKU.</t>
      </text>
    </comment>
    <comment authorId="0" ref="J161">
      <text>
        <t xml:space="preserve">Valor previo / stock previo. Si stock es cero se muestra cero; una salida sin stock debe corregirse.</t>
      </text>
    </comment>
    <comment authorId="0" ref="K161">
      <text>
        <t xml:space="preserve">Cantidad positiva para entradas y negativa para salidas incluidas en el período. Movimientos inválidos o fuera de corte no se suman.</t>
      </text>
    </comment>
    <comment authorId="0" ref="L161">
      <text>
        <t xml:space="preserve">Entrada: cantidad × costo de entrada. Salida: cantidad × costo promedio previo, con signo negativo.</t>
      </text>
    </comment>
    <comment authorId="0" ref="M161">
      <text>
        <t xml:space="preserve">Stock después de esta fila. Un valor negativo requiere corregir datos u orden y deja el control pendiente de revisión.</t>
      </text>
    </comment>
    <comment authorId="0" ref="N161">
      <text>
        <t xml:space="preserve">Valor de stock después del movimiento. Mantiene decimales sin redondear el cálculo.</t>
      </text>
    </comment>
    <comment authorId="0" ref="O161">
      <text>
        <t xml:space="preserve">Valor posterior / stock posterior. Método promedio ponderado móvil; no es FIFO.</t>
      </text>
    </comment>
    <comment authorId="0" ref="P161">
      <text>
        <t xml:space="preserve">OK indica datos básicos válidos. Fuera de corte no modifica saldos. SKU inválido, fecha faltante, desorden o stock negativo requieren corregirse antes de usar los costos.</t>
      </text>
    </comment>
    <comment authorId="0" ref="C162">
      <text>
        <t xml:space="preserve">Fecha efectiva. Agrega movimientos en orden cronológico de arriba hacia abajo. En una misma fecha, el orden de filas determina el costo promedio.</t>
      </text>
    </comment>
    <comment authorId="0" ref="D162">
      <text>
        <t xml:space="preserve">SKU existente y único en Productos. Si no existe o está duplicado, se marca el error y no se incorpora el movimiento.</t>
      </text>
    </comment>
    <comment authorId="0" ref="E162">
      <text>
        <t xml:space="preserve">Entrada incrementa stock; Salida reduce stock. Para ajustes de conteo autorizados, registra el sentido correcto con respaldo en una nueva fila.</t>
      </text>
    </comment>
    <comment authorId="0" ref="F162">
      <text>
        <t xml:space="preserve">Cantidad positiva en la unidad del SKU. Para una salida no puede exceder el stock previo.</t>
      </text>
    </comment>
    <comment authorId="0" ref="G162">
      <text>
        <t xml:space="preserve">Costo unitario solo para Entrada. Las salidas se valorizan al promedio previo. Ingresa cero en salidas; no es precio de venta.</t>
      </text>
    </comment>
    <comment authorId="0" ref="H162">
      <text>
        <t xml:space="preserve">Stock antes del movimiento = apertura más cambios de filas anteriores del mismo SKU.</t>
      </text>
    </comment>
    <comment authorId="0" ref="I162">
      <text>
        <t xml:space="preserve">Valor previo = apertura más cambios de valor de filas anteriores del mismo SKU.</t>
      </text>
    </comment>
    <comment authorId="0" ref="J162">
      <text>
        <t xml:space="preserve">Valor previo / stock previo. Si stock es cero se muestra cero; una salida sin stock debe corregirse.</t>
      </text>
    </comment>
    <comment authorId="0" ref="K162">
      <text>
        <t xml:space="preserve">Cantidad positiva para entradas y negativa para salidas incluidas en el período. Movimientos inválidos o fuera de corte no se suman.</t>
      </text>
    </comment>
    <comment authorId="0" ref="L162">
      <text>
        <t xml:space="preserve">Entrada: cantidad × costo de entrada. Salida: cantidad × costo promedio previo, con signo negativo.</t>
      </text>
    </comment>
    <comment authorId="0" ref="M162">
      <text>
        <t xml:space="preserve">Stock después de esta fila. Un valor negativo requiere corregir datos u orden y deja el control pendiente de revisión.</t>
      </text>
    </comment>
    <comment authorId="0" ref="N162">
      <text>
        <t xml:space="preserve">Valor de stock después del movimiento. Mantiene decimales sin redondear el cálculo.</t>
      </text>
    </comment>
    <comment authorId="0" ref="O162">
      <text>
        <t xml:space="preserve">Valor posterior / stock posterior. Método promedio ponderado móvil; no es FIFO.</t>
      </text>
    </comment>
    <comment authorId="0" ref="P162">
      <text>
        <t xml:space="preserve">OK indica datos básicos válidos. Fuera de corte no modifica saldos. SKU inválido, fecha faltante, desorden o stock negativo requieren corregirse antes de usar los costos.</t>
      </text>
    </comment>
    <comment authorId="0" ref="C163">
      <text>
        <t xml:space="preserve">Fecha efectiva. Agrega movimientos en orden cronológico de arriba hacia abajo. En una misma fecha, el orden de filas determina el costo promedio.</t>
      </text>
    </comment>
    <comment authorId="0" ref="D163">
      <text>
        <t xml:space="preserve">SKU existente y único en Productos. Si no existe o está duplicado, se marca el error y no se incorpora el movimiento.</t>
      </text>
    </comment>
    <comment authorId="0" ref="E163">
      <text>
        <t xml:space="preserve">Entrada incrementa stock; Salida reduce stock. Para ajustes de conteo autorizados, registra el sentido correcto con respaldo en una nueva fila.</t>
      </text>
    </comment>
    <comment authorId="0" ref="F163">
      <text>
        <t xml:space="preserve">Cantidad positiva en la unidad del SKU. Para una salida no puede exceder el stock previo.</t>
      </text>
    </comment>
    <comment authorId="0" ref="G163">
      <text>
        <t xml:space="preserve">Costo unitario solo para Entrada. Las salidas se valorizan al promedio previo. Ingresa cero en salidas; no es precio de venta.</t>
      </text>
    </comment>
    <comment authorId="0" ref="H163">
      <text>
        <t xml:space="preserve">Stock antes del movimiento = apertura más cambios de filas anteriores del mismo SKU.</t>
      </text>
    </comment>
    <comment authorId="0" ref="I163">
      <text>
        <t xml:space="preserve">Valor previo = apertura más cambios de valor de filas anteriores del mismo SKU.</t>
      </text>
    </comment>
    <comment authorId="0" ref="J163">
      <text>
        <t xml:space="preserve">Valor previo / stock previo. Si stock es cero se muestra cero; una salida sin stock debe corregirse.</t>
      </text>
    </comment>
    <comment authorId="0" ref="K163">
      <text>
        <t xml:space="preserve">Cantidad positiva para entradas y negativa para salidas incluidas en el período. Movimientos inválidos o fuera de corte no se suman.</t>
      </text>
    </comment>
    <comment authorId="0" ref="L163">
      <text>
        <t xml:space="preserve">Entrada: cantidad × costo de entrada. Salida: cantidad × costo promedio previo, con signo negativo.</t>
      </text>
    </comment>
    <comment authorId="0" ref="M163">
      <text>
        <t xml:space="preserve">Stock después de esta fila. Un valor negativo requiere corregir datos u orden y deja el control pendiente de revisión.</t>
      </text>
    </comment>
    <comment authorId="0" ref="N163">
      <text>
        <t xml:space="preserve">Valor de stock después del movimiento. Mantiene decimales sin redondear el cálculo.</t>
      </text>
    </comment>
    <comment authorId="0" ref="O163">
      <text>
        <t xml:space="preserve">Valor posterior / stock posterior. Método promedio ponderado móvil; no es FIFO.</t>
      </text>
    </comment>
    <comment authorId="0" ref="P163">
      <text>
        <t xml:space="preserve">OK indica datos básicos válidos. Fuera de corte no modifica saldos. SKU inválido, fecha faltante, desorden o stock negativo requieren corregirse antes de usar los costos.</t>
      </text>
    </comment>
    <comment authorId="0" ref="C164">
      <text>
        <t xml:space="preserve">Fecha efectiva. Agrega movimientos en orden cronológico de arriba hacia abajo. En una misma fecha, el orden de filas determina el costo promedio.</t>
      </text>
    </comment>
    <comment authorId="0" ref="D164">
      <text>
        <t xml:space="preserve">SKU existente y único en Productos. Si no existe o está duplicado, se marca el error y no se incorpora el movimiento.</t>
      </text>
    </comment>
    <comment authorId="0" ref="E164">
      <text>
        <t xml:space="preserve">Entrada incrementa stock; Salida reduce stock. Para ajustes de conteo autorizados, registra el sentido correcto con respaldo en una nueva fila.</t>
      </text>
    </comment>
    <comment authorId="0" ref="F164">
      <text>
        <t xml:space="preserve">Cantidad positiva en la unidad del SKU. Para una salida no puede exceder el stock previo.</t>
      </text>
    </comment>
    <comment authorId="0" ref="G164">
      <text>
        <t xml:space="preserve">Costo unitario solo para Entrada. Las salidas se valorizan al promedio previo. Ingresa cero en salidas; no es precio de venta.</t>
      </text>
    </comment>
    <comment authorId="0" ref="H164">
      <text>
        <t xml:space="preserve">Stock antes del movimiento = apertura más cambios de filas anteriores del mismo SKU.</t>
      </text>
    </comment>
    <comment authorId="0" ref="I164">
      <text>
        <t xml:space="preserve">Valor previo = apertura más cambios de valor de filas anteriores del mismo SKU.</t>
      </text>
    </comment>
    <comment authorId="0" ref="J164">
      <text>
        <t xml:space="preserve">Valor previo / stock previo. Si stock es cero se muestra cero; una salida sin stock debe corregirse.</t>
      </text>
    </comment>
    <comment authorId="0" ref="K164">
      <text>
        <t xml:space="preserve">Cantidad positiva para entradas y negativa para salidas incluidas en el período. Movimientos inválidos o fuera de corte no se suman.</t>
      </text>
    </comment>
    <comment authorId="0" ref="L164">
      <text>
        <t xml:space="preserve">Entrada: cantidad × costo de entrada. Salida: cantidad × costo promedio previo, con signo negativo.</t>
      </text>
    </comment>
    <comment authorId="0" ref="M164">
      <text>
        <t xml:space="preserve">Stock después de esta fila. Un valor negativo requiere corregir datos u orden y deja el control pendiente de revisión.</t>
      </text>
    </comment>
    <comment authorId="0" ref="N164">
      <text>
        <t xml:space="preserve">Valor de stock después del movimiento. Mantiene decimales sin redondear el cálculo.</t>
      </text>
    </comment>
    <comment authorId="0" ref="O164">
      <text>
        <t xml:space="preserve">Valor posterior / stock posterior. Método promedio ponderado móvil; no es FIFO.</t>
      </text>
    </comment>
    <comment authorId="0" ref="P164">
      <text>
        <t xml:space="preserve">OK indica datos básicos válidos. Fuera de corte no modifica saldos. SKU inválido, fecha faltante, desorden o stock negativo requieren corregirse antes de usar los costos.</t>
      </text>
    </comment>
    <comment authorId="0" ref="C165">
      <text>
        <t xml:space="preserve">Fecha efectiva. Agrega movimientos en orden cronológico de arriba hacia abajo. En una misma fecha, el orden de filas determina el costo promedio.</t>
      </text>
    </comment>
    <comment authorId="0" ref="D165">
      <text>
        <t xml:space="preserve">SKU existente y único en Productos. Si no existe o está duplicado, se marca el error y no se incorpora el movimiento.</t>
      </text>
    </comment>
    <comment authorId="0" ref="E165">
      <text>
        <t xml:space="preserve">Entrada incrementa stock; Salida reduce stock. Para ajustes de conteo autorizados, registra el sentido correcto con respaldo en una nueva fila.</t>
      </text>
    </comment>
    <comment authorId="0" ref="F165">
      <text>
        <t xml:space="preserve">Cantidad positiva en la unidad del SKU. Para una salida no puede exceder el stock previo.</t>
      </text>
    </comment>
    <comment authorId="0" ref="G165">
      <text>
        <t xml:space="preserve">Costo unitario solo para Entrada. Las salidas se valorizan al promedio previo. Ingresa cero en salidas; no es precio de venta.</t>
      </text>
    </comment>
    <comment authorId="0" ref="H165">
      <text>
        <t xml:space="preserve">Stock antes del movimiento = apertura más cambios de filas anteriores del mismo SKU.</t>
      </text>
    </comment>
    <comment authorId="0" ref="I165">
      <text>
        <t xml:space="preserve">Valor previo = apertura más cambios de valor de filas anteriores del mismo SKU.</t>
      </text>
    </comment>
    <comment authorId="0" ref="J165">
      <text>
        <t xml:space="preserve">Valor previo / stock previo. Si stock es cero se muestra cero; una salida sin stock debe corregirse.</t>
      </text>
    </comment>
    <comment authorId="0" ref="K165">
      <text>
        <t xml:space="preserve">Cantidad positiva para entradas y negativa para salidas incluidas en el período. Movimientos inválidos o fuera de corte no se suman.</t>
      </text>
    </comment>
    <comment authorId="0" ref="L165">
      <text>
        <t xml:space="preserve">Entrada: cantidad × costo de entrada. Salida: cantidad × costo promedio previo, con signo negativo.</t>
      </text>
    </comment>
    <comment authorId="0" ref="M165">
      <text>
        <t xml:space="preserve">Stock después de esta fila. Un valor negativo requiere corregir datos u orden y deja el control pendiente de revisión.</t>
      </text>
    </comment>
    <comment authorId="0" ref="N165">
      <text>
        <t xml:space="preserve">Valor de stock después del movimiento. Mantiene decimales sin redondear el cálculo.</t>
      </text>
    </comment>
    <comment authorId="0" ref="O165">
      <text>
        <t xml:space="preserve">Valor posterior / stock posterior. Método promedio ponderado móvil; no es FIFO.</t>
      </text>
    </comment>
    <comment authorId="0" ref="P165">
      <text>
        <t xml:space="preserve">OK indica datos básicos válidos. Fuera de corte no modifica saldos. SKU inválido, fecha faltante, desorden o stock negativo requieren corregirse antes de usar los costos.</t>
      </text>
    </comment>
    <comment authorId="0" ref="C166">
      <text>
        <t xml:space="preserve">Fecha efectiva. Agrega movimientos en orden cronológico de arriba hacia abajo. En una misma fecha, el orden de filas determina el costo promedio.</t>
      </text>
    </comment>
    <comment authorId="0" ref="D166">
      <text>
        <t xml:space="preserve">SKU existente y único en Productos. Si no existe o está duplicado, se marca el error y no se incorpora el movimiento.</t>
      </text>
    </comment>
    <comment authorId="0" ref="E166">
      <text>
        <t xml:space="preserve">Entrada incrementa stock; Salida reduce stock. Para ajustes de conteo autorizados, registra el sentido correcto con respaldo en una nueva fila.</t>
      </text>
    </comment>
    <comment authorId="0" ref="F166">
      <text>
        <t xml:space="preserve">Cantidad positiva en la unidad del SKU. Para una salida no puede exceder el stock previo.</t>
      </text>
    </comment>
    <comment authorId="0" ref="G166">
      <text>
        <t xml:space="preserve">Costo unitario solo para Entrada. Las salidas se valorizan al promedio previo. Ingresa cero en salidas; no es precio de venta.</t>
      </text>
    </comment>
    <comment authorId="0" ref="H166">
      <text>
        <t xml:space="preserve">Stock antes del movimiento = apertura más cambios de filas anteriores del mismo SKU.</t>
      </text>
    </comment>
    <comment authorId="0" ref="I166">
      <text>
        <t xml:space="preserve">Valor previo = apertura más cambios de valor de filas anteriores del mismo SKU.</t>
      </text>
    </comment>
    <comment authorId="0" ref="J166">
      <text>
        <t xml:space="preserve">Valor previo / stock previo. Si stock es cero se muestra cero; una salida sin stock debe corregirse.</t>
      </text>
    </comment>
    <comment authorId="0" ref="K166">
      <text>
        <t xml:space="preserve">Cantidad positiva para entradas y negativa para salidas incluidas en el período. Movimientos inválidos o fuera de corte no se suman.</t>
      </text>
    </comment>
    <comment authorId="0" ref="L166">
      <text>
        <t xml:space="preserve">Entrada: cantidad × costo de entrada. Salida: cantidad × costo promedio previo, con signo negativo.</t>
      </text>
    </comment>
    <comment authorId="0" ref="M166">
      <text>
        <t xml:space="preserve">Stock después de esta fila. Un valor negativo requiere corregir datos u orden y deja el control pendiente de revisión.</t>
      </text>
    </comment>
    <comment authorId="0" ref="N166">
      <text>
        <t xml:space="preserve">Valor de stock después del movimiento. Mantiene decimales sin redondear el cálculo.</t>
      </text>
    </comment>
    <comment authorId="0" ref="O166">
      <text>
        <t xml:space="preserve">Valor posterior / stock posterior. Método promedio ponderado móvil; no es FIFO.</t>
      </text>
    </comment>
    <comment authorId="0" ref="P166">
      <text>
        <t xml:space="preserve">OK indica datos básicos válidos. Fuera de corte no modifica saldos. SKU inválido, fecha faltante, desorden o stock negativo requieren corregirse antes de usar los costos.</t>
      </text>
    </comment>
    <comment authorId="0" ref="C167">
      <text>
        <t xml:space="preserve">Fecha efectiva. Agrega movimientos en orden cronológico de arriba hacia abajo. En una misma fecha, el orden de filas determina el costo promedio.</t>
      </text>
    </comment>
    <comment authorId="0" ref="D167">
      <text>
        <t xml:space="preserve">SKU existente y único en Productos. Si no existe o está duplicado, se marca el error y no se incorpora el movimiento.</t>
      </text>
    </comment>
    <comment authorId="0" ref="E167">
      <text>
        <t xml:space="preserve">Entrada incrementa stock; Salida reduce stock. Para ajustes de conteo autorizados, registra el sentido correcto con respaldo en una nueva fila.</t>
      </text>
    </comment>
    <comment authorId="0" ref="F167">
      <text>
        <t xml:space="preserve">Cantidad positiva en la unidad del SKU. Para una salida no puede exceder el stock previo.</t>
      </text>
    </comment>
    <comment authorId="0" ref="G167">
      <text>
        <t xml:space="preserve">Costo unitario solo para Entrada. Las salidas se valorizan al promedio previo. Ingresa cero en salidas; no es precio de venta.</t>
      </text>
    </comment>
    <comment authorId="0" ref="H167">
      <text>
        <t xml:space="preserve">Stock antes del movimiento = apertura más cambios de filas anteriores del mismo SKU.</t>
      </text>
    </comment>
    <comment authorId="0" ref="I167">
      <text>
        <t xml:space="preserve">Valor previo = apertura más cambios de valor de filas anteriores del mismo SKU.</t>
      </text>
    </comment>
    <comment authorId="0" ref="J167">
      <text>
        <t xml:space="preserve">Valor previo / stock previo. Si stock es cero se muestra cero; una salida sin stock debe corregirse.</t>
      </text>
    </comment>
    <comment authorId="0" ref="K167">
      <text>
        <t xml:space="preserve">Cantidad positiva para entradas y negativa para salidas incluidas en el período. Movimientos inválidos o fuera de corte no se suman.</t>
      </text>
    </comment>
    <comment authorId="0" ref="L167">
      <text>
        <t xml:space="preserve">Entrada: cantidad × costo de entrada. Salida: cantidad × costo promedio previo, con signo negativo.</t>
      </text>
    </comment>
    <comment authorId="0" ref="M167">
      <text>
        <t xml:space="preserve">Stock después de esta fila. Un valor negativo requiere corregir datos u orden y deja el control pendiente de revisión.</t>
      </text>
    </comment>
    <comment authorId="0" ref="N167">
      <text>
        <t xml:space="preserve">Valor de stock después del movimiento. Mantiene decimales sin redondear el cálculo.</t>
      </text>
    </comment>
    <comment authorId="0" ref="O167">
      <text>
        <t xml:space="preserve">Valor posterior / stock posterior. Método promedio ponderado móvil; no es FIFO.</t>
      </text>
    </comment>
    <comment authorId="0" ref="P167">
      <text>
        <t xml:space="preserve">OK indica datos básicos válidos. Fuera de corte no modifica saldos. SKU inválido, fecha faltante, desorden o stock negativo requieren corregirse antes de usar los costos.</t>
      </text>
    </comment>
    <comment authorId="0" ref="C168">
      <text>
        <t xml:space="preserve">Fecha efectiva. Agrega movimientos en orden cronológico de arriba hacia abajo. En una misma fecha, el orden de filas determina el costo promedio.</t>
      </text>
    </comment>
    <comment authorId="0" ref="D168">
      <text>
        <t xml:space="preserve">SKU existente y único en Productos. Si no existe o está duplicado, se marca el error y no se incorpora el movimiento.</t>
      </text>
    </comment>
    <comment authorId="0" ref="E168">
      <text>
        <t xml:space="preserve">Entrada incrementa stock; Salida reduce stock. Para ajustes de conteo autorizados, registra el sentido correcto con respaldo en una nueva fila.</t>
      </text>
    </comment>
    <comment authorId="0" ref="F168">
      <text>
        <t xml:space="preserve">Cantidad positiva en la unidad del SKU. Para una salida no puede exceder el stock previo.</t>
      </text>
    </comment>
    <comment authorId="0" ref="G168">
      <text>
        <t xml:space="preserve">Costo unitario solo para Entrada. Las salidas se valorizan al promedio previo. Ingresa cero en salidas; no es precio de venta.</t>
      </text>
    </comment>
    <comment authorId="0" ref="H168">
      <text>
        <t xml:space="preserve">Stock antes del movimiento = apertura más cambios de filas anteriores del mismo SKU.</t>
      </text>
    </comment>
    <comment authorId="0" ref="I168">
      <text>
        <t xml:space="preserve">Valor previo = apertura más cambios de valor de filas anteriores del mismo SKU.</t>
      </text>
    </comment>
    <comment authorId="0" ref="J168">
      <text>
        <t xml:space="preserve">Valor previo / stock previo. Si stock es cero se muestra cero; una salida sin stock debe corregirse.</t>
      </text>
    </comment>
    <comment authorId="0" ref="K168">
      <text>
        <t xml:space="preserve">Cantidad positiva para entradas y negativa para salidas incluidas en el período. Movimientos inválidos o fuera de corte no se suman.</t>
      </text>
    </comment>
    <comment authorId="0" ref="L168">
      <text>
        <t xml:space="preserve">Entrada: cantidad × costo de entrada. Salida: cantidad × costo promedio previo, con signo negativo.</t>
      </text>
    </comment>
    <comment authorId="0" ref="M168">
      <text>
        <t xml:space="preserve">Stock después de esta fila. Un valor negativo requiere corregir datos u orden y deja el control pendiente de revisión.</t>
      </text>
    </comment>
    <comment authorId="0" ref="N168">
      <text>
        <t xml:space="preserve">Valor de stock después del movimiento. Mantiene decimales sin redondear el cálculo.</t>
      </text>
    </comment>
    <comment authorId="0" ref="O168">
      <text>
        <t xml:space="preserve">Valor posterior / stock posterior. Método promedio ponderado móvil; no es FIFO.</t>
      </text>
    </comment>
    <comment authorId="0" ref="P168">
      <text>
        <t xml:space="preserve">OK indica datos básicos válidos. Fuera de corte no modifica saldos. SKU inválido, fecha faltante, desorden o stock negativo requieren corregirse antes de usar los costos.</t>
      </text>
    </comment>
    <comment authorId="0" ref="C169">
      <text>
        <t xml:space="preserve">Fecha efectiva. Agrega movimientos en orden cronológico de arriba hacia abajo. En una misma fecha, el orden de filas determina el costo promedio.</t>
      </text>
    </comment>
    <comment authorId="0" ref="D169">
      <text>
        <t xml:space="preserve">SKU existente y único en Productos. Si no existe o está duplicado, se marca el error y no se incorpora el movimiento.</t>
      </text>
    </comment>
    <comment authorId="0" ref="E169">
      <text>
        <t xml:space="preserve">Entrada incrementa stock; Salida reduce stock. Para ajustes de conteo autorizados, registra el sentido correcto con respaldo en una nueva fila.</t>
      </text>
    </comment>
    <comment authorId="0" ref="F169">
      <text>
        <t xml:space="preserve">Cantidad positiva en la unidad del SKU. Para una salida no puede exceder el stock previo.</t>
      </text>
    </comment>
    <comment authorId="0" ref="G169">
      <text>
        <t xml:space="preserve">Costo unitario solo para Entrada. Las salidas se valorizan al promedio previo. Ingresa cero en salidas; no es precio de venta.</t>
      </text>
    </comment>
    <comment authorId="0" ref="H169">
      <text>
        <t xml:space="preserve">Stock antes del movimiento = apertura más cambios de filas anteriores del mismo SKU.</t>
      </text>
    </comment>
    <comment authorId="0" ref="I169">
      <text>
        <t xml:space="preserve">Valor previo = apertura más cambios de valor de filas anteriores del mismo SKU.</t>
      </text>
    </comment>
    <comment authorId="0" ref="J169">
      <text>
        <t xml:space="preserve">Valor previo / stock previo. Si stock es cero se muestra cero; una salida sin stock debe corregirse.</t>
      </text>
    </comment>
    <comment authorId="0" ref="K169">
      <text>
        <t xml:space="preserve">Cantidad positiva para entradas y negativa para salidas incluidas en el período. Movimientos inválidos o fuera de corte no se suman.</t>
      </text>
    </comment>
    <comment authorId="0" ref="L169">
      <text>
        <t xml:space="preserve">Entrada: cantidad × costo de entrada. Salida: cantidad × costo promedio previo, con signo negativo.</t>
      </text>
    </comment>
    <comment authorId="0" ref="M169">
      <text>
        <t xml:space="preserve">Stock después de esta fila. Un valor negativo requiere corregir datos u orden y deja el control pendiente de revisión.</t>
      </text>
    </comment>
    <comment authorId="0" ref="N169">
      <text>
        <t xml:space="preserve">Valor de stock después del movimiento. Mantiene decimales sin redondear el cálculo.</t>
      </text>
    </comment>
    <comment authorId="0" ref="O169">
      <text>
        <t xml:space="preserve">Valor posterior / stock posterior. Método promedio ponderado móvil; no es FIFO.</t>
      </text>
    </comment>
    <comment authorId="0" ref="P169">
      <text>
        <t xml:space="preserve">OK indica datos básicos válidos. Fuera de corte no modifica saldos. SKU inválido, fecha faltante, desorden o stock negativo requieren corregirse antes de usar los costos.</t>
      </text>
    </comment>
    <comment authorId="0" ref="C170">
      <text>
        <t xml:space="preserve">Fecha efectiva. Agrega movimientos en orden cronológico de arriba hacia abajo. En una misma fecha, el orden de filas determina el costo promedio.</t>
      </text>
    </comment>
    <comment authorId="0" ref="D170">
      <text>
        <t xml:space="preserve">SKU existente y único en Productos. Si no existe o está duplicado, se marca el error y no se incorpora el movimiento.</t>
      </text>
    </comment>
    <comment authorId="0" ref="E170">
      <text>
        <t xml:space="preserve">Entrada incrementa stock; Salida reduce stock. Para ajustes de conteo autorizados, registra el sentido correcto con respaldo en una nueva fila.</t>
      </text>
    </comment>
    <comment authorId="0" ref="F170">
      <text>
        <t xml:space="preserve">Cantidad positiva en la unidad del SKU. Para una salida no puede exceder el stock previo.</t>
      </text>
    </comment>
    <comment authorId="0" ref="G170">
      <text>
        <t xml:space="preserve">Costo unitario solo para Entrada. Las salidas se valorizan al promedio previo. Ingresa cero en salidas; no es precio de venta.</t>
      </text>
    </comment>
    <comment authorId="0" ref="H170">
      <text>
        <t xml:space="preserve">Stock antes del movimiento = apertura más cambios de filas anteriores del mismo SKU.</t>
      </text>
    </comment>
    <comment authorId="0" ref="I170">
      <text>
        <t xml:space="preserve">Valor previo = apertura más cambios de valor de filas anteriores del mismo SKU.</t>
      </text>
    </comment>
    <comment authorId="0" ref="J170">
      <text>
        <t xml:space="preserve">Valor previo / stock previo. Si stock es cero se muestra cero; una salida sin stock debe corregirse.</t>
      </text>
    </comment>
    <comment authorId="0" ref="K170">
      <text>
        <t xml:space="preserve">Cantidad positiva para entradas y negativa para salidas incluidas en el período. Movimientos inválidos o fuera de corte no se suman.</t>
      </text>
    </comment>
    <comment authorId="0" ref="L170">
      <text>
        <t xml:space="preserve">Entrada: cantidad × costo de entrada. Salida: cantidad × costo promedio previo, con signo negativo.</t>
      </text>
    </comment>
    <comment authorId="0" ref="M170">
      <text>
        <t xml:space="preserve">Stock después de esta fila. Un valor negativo requiere corregir datos u orden y deja el control pendiente de revisión.</t>
      </text>
    </comment>
    <comment authorId="0" ref="N170">
      <text>
        <t xml:space="preserve">Valor de stock después del movimiento. Mantiene decimales sin redondear el cálculo.</t>
      </text>
    </comment>
    <comment authorId="0" ref="O170">
      <text>
        <t xml:space="preserve">Valor posterior / stock posterior. Método promedio ponderado móvil; no es FIFO.</t>
      </text>
    </comment>
    <comment authorId="0" ref="P170">
      <text>
        <t xml:space="preserve">OK indica datos básicos válidos. Fuera de corte no modifica saldos. SKU inválido, fecha faltante, desorden o stock negativo requieren corregirse antes de usar los costos.</t>
      </text>
    </comment>
    <comment authorId="0" ref="C171">
      <text>
        <t xml:space="preserve">Fecha efectiva. Agrega movimientos en orden cronológico de arriba hacia abajo. En una misma fecha, el orden de filas determina el costo promedio.</t>
      </text>
    </comment>
    <comment authorId="0" ref="D171">
      <text>
        <t xml:space="preserve">SKU existente y único en Productos. Si no existe o está duplicado, se marca el error y no se incorpora el movimiento.</t>
      </text>
    </comment>
    <comment authorId="0" ref="E171">
      <text>
        <t xml:space="preserve">Entrada incrementa stock; Salida reduce stock. Para ajustes de conteo autorizados, registra el sentido correcto con respaldo en una nueva fila.</t>
      </text>
    </comment>
    <comment authorId="0" ref="F171">
      <text>
        <t xml:space="preserve">Cantidad positiva en la unidad del SKU. Para una salida no puede exceder el stock previo.</t>
      </text>
    </comment>
    <comment authorId="0" ref="G171">
      <text>
        <t xml:space="preserve">Costo unitario solo para Entrada. Las salidas se valorizan al promedio previo. Ingresa cero en salidas; no es precio de venta.</t>
      </text>
    </comment>
    <comment authorId="0" ref="H171">
      <text>
        <t xml:space="preserve">Stock antes del movimiento = apertura más cambios de filas anteriores del mismo SKU.</t>
      </text>
    </comment>
    <comment authorId="0" ref="I171">
      <text>
        <t xml:space="preserve">Valor previo = apertura más cambios de valor de filas anteriores del mismo SKU.</t>
      </text>
    </comment>
    <comment authorId="0" ref="J171">
      <text>
        <t xml:space="preserve">Valor previo / stock previo. Si stock es cero se muestra cero; una salida sin stock debe corregirse.</t>
      </text>
    </comment>
    <comment authorId="0" ref="K171">
      <text>
        <t xml:space="preserve">Cantidad positiva para entradas y negativa para salidas incluidas en el período. Movimientos inválidos o fuera de corte no se suman.</t>
      </text>
    </comment>
    <comment authorId="0" ref="L171">
      <text>
        <t xml:space="preserve">Entrada: cantidad × costo de entrada. Salida: cantidad × costo promedio previo, con signo negativo.</t>
      </text>
    </comment>
    <comment authorId="0" ref="M171">
      <text>
        <t xml:space="preserve">Stock después de esta fila. Un valor negativo requiere corregir datos u orden y deja el control pendiente de revisión.</t>
      </text>
    </comment>
    <comment authorId="0" ref="N171">
      <text>
        <t xml:space="preserve">Valor de stock después del movimiento. Mantiene decimales sin redondear el cálculo.</t>
      </text>
    </comment>
    <comment authorId="0" ref="O171">
      <text>
        <t xml:space="preserve">Valor posterior / stock posterior. Método promedio ponderado móvil; no es FIFO.</t>
      </text>
    </comment>
    <comment authorId="0" ref="P171">
      <text>
        <t xml:space="preserve">OK indica datos básicos válidos. Fuera de corte no modifica saldos. SKU inválido, fecha faltante, desorden o stock negativo requieren corregirse antes de usar los costos.</t>
      </text>
    </comment>
    <comment authorId="0" ref="C172">
      <text>
        <t xml:space="preserve">Fecha efectiva. Agrega movimientos en orden cronológico de arriba hacia abajo. En una misma fecha, el orden de filas determina el costo promedio.</t>
      </text>
    </comment>
    <comment authorId="0" ref="D172">
      <text>
        <t xml:space="preserve">SKU existente y único en Productos. Si no existe o está duplicado, se marca el error y no se incorpora el movimiento.</t>
      </text>
    </comment>
    <comment authorId="0" ref="E172">
      <text>
        <t xml:space="preserve">Entrada incrementa stock; Salida reduce stock. Para ajustes de conteo autorizados, registra el sentido correcto con respaldo en una nueva fila.</t>
      </text>
    </comment>
    <comment authorId="0" ref="F172">
      <text>
        <t xml:space="preserve">Cantidad positiva en la unidad del SKU. Para una salida no puede exceder el stock previo.</t>
      </text>
    </comment>
    <comment authorId="0" ref="G172">
      <text>
        <t xml:space="preserve">Costo unitario solo para Entrada. Las salidas se valorizan al promedio previo. Ingresa cero en salidas; no es precio de venta.</t>
      </text>
    </comment>
    <comment authorId="0" ref="H172">
      <text>
        <t xml:space="preserve">Stock antes del movimiento = apertura más cambios de filas anteriores del mismo SKU.</t>
      </text>
    </comment>
    <comment authorId="0" ref="I172">
      <text>
        <t xml:space="preserve">Valor previo = apertura más cambios de valor de filas anteriores del mismo SKU.</t>
      </text>
    </comment>
    <comment authorId="0" ref="J172">
      <text>
        <t xml:space="preserve">Valor previo / stock previo. Si stock es cero se muestra cero; una salida sin stock debe corregirse.</t>
      </text>
    </comment>
    <comment authorId="0" ref="K172">
      <text>
        <t xml:space="preserve">Cantidad positiva para entradas y negativa para salidas incluidas en el período. Movimientos inválidos o fuera de corte no se suman.</t>
      </text>
    </comment>
    <comment authorId="0" ref="L172">
      <text>
        <t xml:space="preserve">Entrada: cantidad × costo de entrada. Salida: cantidad × costo promedio previo, con signo negativo.</t>
      </text>
    </comment>
    <comment authorId="0" ref="M172">
      <text>
        <t xml:space="preserve">Stock después de esta fila. Un valor negativo requiere corregir datos u orden y deja el control pendiente de revisión.</t>
      </text>
    </comment>
    <comment authorId="0" ref="N172">
      <text>
        <t xml:space="preserve">Valor de stock después del movimiento. Mantiene decimales sin redondear el cálculo.</t>
      </text>
    </comment>
    <comment authorId="0" ref="O172">
      <text>
        <t xml:space="preserve">Valor posterior / stock posterior. Método promedio ponderado móvil; no es FIFO.</t>
      </text>
    </comment>
    <comment authorId="0" ref="P172">
      <text>
        <t xml:space="preserve">OK indica datos básicos válidos. Fuera de corte no modifica saldos. SKU inválido, fecha faltante, desorden o stock negativo requieren corregirse antes de usar los costos.</t>
      </text>
    </comment>
    <comment authorId="0" ref="C173">
      <text>
        <t xml:space="preserve">Fecha efectiva. Agrega movimientos en orden cronológico de arriba hacia abajo. En una misma fecha, el orden de filas determina el costo promedio.</t>
      </text>
    </comment>
    <comment authorId="0" ref="D173">
      <text>
        <t xml:space="preserve">SKU existente y único en Productos. Si no existe o está duplicado, se marca el error y no se incorpora el movimiento.</t>
      </text>
    </comment>
    <comment authorId="0" ref="E173">
      <text>
        <t xml:space="preserve">Entrada incrementa stock; Salida reduce stock. Para ajustes de conteo autorizados, registra el sentido correcto con respaldo en una nueva fila.</t>
      </text>
    </comment>
    <comment authorId="0" ref="F173">
      <text>
        <t xml:space="preserve">Cantidad positiva en la unidad del SKU. Para una salida no puede exceder el stock previo.</t>
      </text>
    </comment>
    <comment authorId="0" ref="G173">
      <text>
        <t xml:space="preserve">Costo unitario solo para Entrada. Las salidas se valorizan al promedio previo. Ingresa cero en salidas; no es precio de venta.</t>
      </text>
    </comment>
    <comment authorId="0" ref="H173">
      <text>
        <t xml:space="preserve">Stock antes del movimiento = apertura más cambios de filas anteriores del mismo SKU.</t>
      </text>
    </comment>
    <comment authorId="0" ref="I173">
      <text>
        <t xml:space="preserve">Valor previo = apertura más cambios de valor de filas anteriores del mismo SKU.</t>
      </text>
    </comment>
    <comment authorId="0" ref="J173">
      <text>
        <t xml:space="preserve">Valor previo / stock previo. Si stock es cero se muestra cero; una salida sin stock debe corregirse.</t>
      </text>
    </comment>
    <comment authorId="0" ref="K173">
      <text>
        <t xml:space="preserve">Cantidad positiva para entradas y negativa para salidas incluidas en el período. Movimientos inválidos o fuera de corte no se suman.</t>
      </text>
    </comment>
    <comment authorId="0" ref="L173">
      <text>
        <t xml:space="preserve">Entrada: cantidad × costo de entrada. Salida: cantidad × costo promedio previo, con signo negativo.</t>
      </text>
    </comment>
    <comment authorId="0" ref="M173">
      <text>
        <t xml:space="preserve">Stock después de esta fila. Un valor negativo requiere corregir datos u orden y deja el control pendiente de revisión.</t>
      </text>
    </comment>
    <comment authorId="0" ref="N173">
      <text>
        <t xml:space="preserve">Valor de stock después del movimiento. Mantiene decimales sin redondear el cálculo.</t>
      </text>
    </comment>
    <comment authorId="0" ref="O173">
      <text>
        <t xml:space="preserve">Valor posterior / stock posterior. Método promedio ponderado móvil; no es FIFO.</t>
      </text>
    </comment>
    <comment authorId="0" ref="P173">
      <text>
        <t xml:space="preserve">OK indica datos básicos válidos. Fuera de corte no modifica saldos. SKU inválido, fecha faltante, desorden o stock negativo requieren corregirse antes de usar los costos.</t>
      </text>
    </comment>
    <comment authorId="0" ref="C174">
      <text>
        <t xml:space="preserve">Fecha efectiva. Agrega movimientos en orden cronológico de arriba hacia abajo. En una misma fecha, el orden de filas determina el costo promedio.</t>
      </text>
    </comment>
    <comment authorId="0" ref="D174">
      <text>
        <t xml:space="preserve">SKU existente y único en Productos. Si no existe o está duplicado, se marca el error y no se incorpora el movimiento.</t>
      </text>
    </comment>
    <comment authorId="0" ref="E174">
      <text>
        <t xml:space="preserve">Entrada incrementa stock; Salida reduce stock. Para ajustes de conteo autorizados, registra el sentido correcto con respaldo en una nueva fila.</t>
      </text>
    </comment>
    <comment authorId="0" ref="F174">
      <text>
        <t xml:space="preserve">Cantidad positiva en la unidad del SKU. Para una salida no puede exceder el stock previo.</t>
      </text>
    </comment>
    <comment authorId="0" ref="G174">
      <text>
        <t xml:space="preserve">Costo unitario solo para Entrada. Las salidas se valorizan al promedio previo. Ingresa cero en salidas; no es precio de venta.</t>
      </text>
    </comment>
    <comment authorId="0" ref="H174">
      <text>
        <t xml:space="preserve">Stock antes del movimiento = apertura más cambios de filas anteriores del mismo SKU.</t>
      </text>
    </comment>
    <comment authorId="0" ref="I174">
      <text>
        <t xml:space="preserve">Valor previo = apertura más cambios de valor de filas anteriores del mismo SKU.</t>
      </text>
    </comment>
    <comment authorId="0" ref="J174">
      <text>
        <t xml:space="preserve">Valor previo / stock previo. Si stock es cero se muestra cero; una salida sin stock debe corregirse.</t>
      </text>
    </comment>
    <comment authorId="0" ref="K174">
      <text>
        <t xml:space="preserve">Cantidad positiva para entradas y negativa para salidas incluidas en el período. Movimientos inválidos o fuera de corte no se suman.</t>
      </text>
    </comment>
    <comment authorId="0" ref="L174">
      <text>
        <t xml:space="preserve">Entrada: cantidad × costo de entrada. Salida: cantidad × costo promedio previo, con signo negativo.</t>
      </text>
    </comment>
    <comment authorId="0" ref="M174">
      <text>
        <t xml:space="preserve">Stock después de esta fila. Un valor negativo requiere corregir datos u orden y deja el control pendiente de revisión.</t>
      </text>
    </comment>
    <comment authorId="0" ref="N174">
      <text>
        <t xml:space="preserve">Valor de stock después del movimiento. Mantiene decimales sin redondear el cálculo.</t>
      </text>
    </comment>
    <comment authorId="0" ref="O174">
      <text>
        <t xml:space="preserve">Valor posterior / stock posterior. Método promedio ponderado móvil; no es FIFO.</t>
      </text>
    </comment>
    <comment authorId="0" ref="P174">
      <text>
        <t xml:space="preserve">OK indica datos básicos válidos. Fuera de corte no modifica saldos. SKU inválido, fecha faltante, desorden o stock negativo requieren corregirse antes de usar los costos.</t>
      </text>
    </comment>
    <comment authorId="0" ref="C175">
      <text>
        <t xml:space="preserve">Fecha efectiva. Agrega movimientos en orden cronológico de arriba hacia abajo. En una misma fecha, el orden de filas determina el costo promedio.</t>
      </text>
    </comment>
    <comment authorId="0" ref="D175">
      <text>
        <t xml:space="preserve">SKU existente y único en Productos. Si no existe o está duplicado, se marca el error y no se incorpora el movimiento.</t>
      </text>
    </comment>
    <comment authorId="0" ref="E175">
      <text>
        <t xml:space="preserve">Entrada incrementa stock; Salida reduce stock. Para ajustes de conteo autorizados, registra el sentido correcto con respaldo en una nueva fila.</t>
      </text>
    </comment>
    <comment authorId="0" ref="F175">
      <text>
        <t xml:space="preserve">Cantidad positiva en la unidad del SKU. Para una salida no puede exceder el stock previo.</t>
      </text>
    </comment>
    <comment authorId="0" ref="G175">
      <text>
        <t xml:space="preserve">Costo unitario solo para Entrada. Las salidas se valorizan al promedio previo. Ingresa cero en salidas; no es precio de venta.</t>
      </text>
    </comment>
    <comment authorId="0" ref="H175">
      <text>
        <t xml:space="preserve">Stock antes del movimiento = apertura más cambios de filas anteriores del mismo SKU.</t>
      </text>
    </comment>
    <comment authorId="0" ref="I175">
      <text>
        <t xml:space="preserve">Valor previo = apertura más cambios de valor de filas anteriores del mismo SKU.</t>
      </text>
    </comment>
    <comment authorId="0" ref="J175">
      <text>
        <t xml:space="preserve">Valor previo / stock previo. Si stock es cero se muestra cero; una salida sin stock debe corregirse.</t>
      </text>
    </comment>
    <comment authorId="0" ref="K175">
      <text>
        <t xml:space="preserve">Cantidad positiva para entradas y negativa para salidas incluidas en el período. Movimientos inválidos o fuera de corte no se suman.</t>
      </text>
    </comment>
    <comment authorId="0" ref="L175">
      <text>
        <t xml:space="preserve">Entrada: cantidad × costo de entrada. Salida: cantidad × costo promedio previo, con signo negativo.</t>
      </text>
    </comment>
    <comment authorId="0" ref="M175">
      <text>
        <t xml:space="preserve">Stock después de esta fila. Un valor negativo requiere corregir datos u orden y deja el control pendiente de revisión.</t>
      </text>
    </comment>
    <comment authorId="0" ref="N175">
      <text>
        <t xml:space="preserve">Valor de stock después del movimiento. Mantiene decimales sin redondear el cálculo.</t>
      </text>
    </comment>
    <comment authorId="0" ref="O175">
      <text>
        <t xml:space="preserve">Valor posterior / stock posterior. Método promedio ponderado móvil; no es FIFO.</t>
      </text>
    </comment>
    <comment authorId="0" ref="P175">
      <text>
        <t xml:space="preserve">OK indica datos básicos válidos. Fuera de corte no modifica saldos. SKU inválido, fecha faltante, desorden o stock negativo requieren corregirse antes de usar los costos.</t>
      </text>
    </comment>
    <comment authorId="0" ref="C176">
      <text>
        <t xml:space="preserve">Fecha efectiva. Agrega movimientos en orden cronológico de arriba hacia abajo. En una misma fecha, el orden de filas determina el costo promedio.</t>
      </text>
    </comment>
    <comment authorId="0" ref="D176">
      <text>
        <t xml:space="preserve">SKU existente y único en Productos. Si no existe o está duplicado, se marca el error y no se incorpora el movimiento.</t>
      </text>
    </comment>
    <comment authorId="0" ref="E176">
      <text>
        <t xml:space="preserve">Entrada incrementa stock; Salida reduce stock. Para ajustes de conteo autorizados, registra el sentido correcto con respaldo en una nueva fila.</t>
      </text>
    </comment>
    <comment authorId="0" ref="F176">
      <text>
        <t xml:space="preserve">Cantidad positiva en la unidad del SKU. Para una salida no puede exceder el stock previo.</t>
      </text>
    </comment>
    <comment authorId="0" ref="G176">
      <text>
        <t xml:space="preserve">Costo unitario solo para Entrada. Las salidas se valorizan al promedio previo. Ingresa cero en salidas; no es precio de venta.</t>
      </text>
    </comment>
    <comment authorId="0" ref="H176">
      <text>
        <t xml:space="preserve">Stock antes del movimiento = apertura más cambios de filas anteriores del mismo SKU.</t>
      </text>
    </comment>
    <comment authorId="0" ref="I176">
      <text>
        <t xml:space="preserve">Valor previo = apertura más cambios de valor de filas anteriores del mismo SKU.</t>
      </text>
    </comment>
    <comment authorId="0" ref="J176">
      <text>
        <t xml:space="preserve">Valor previo / stock previo. Si stock es cero se muestra cero; una salida sin stock debe corregirse.</t>
      </text>
    </comment>
    <comment authorId="0" ref="K176">
      <text>
        <t xml:space="preserve">Cantidad positiva para entradas y negativa para salidas incluidas en el período. Movimientos inválidos o fuera de corte no se suman.</t>
      </text>
    </comment>
    <comment authorId="0" ref="L176">
      <text>
        <t xml:space="preserve">Entrada: cantidad × costo de entrada. Salida: cantidad × costo promedio previo, con signo negativo.</t>
      </text>
    </comment>
    <comment authorId="0" ref="M176">
      <text>
        <t xml:space="preserve">Stock después de esta fila. Un valor negativo requiere corregir datos u orden y deja el control pendiente de revisión.</t>
      </text>
    </comment>
    <comment authorId="0" ref="N176">
      <text>
        <t xml:space="preserve">Valor de stock después del movimiento. Mantiene decimales sin redondear el cálculo.</t>
      </text>
    </comment>
    <comment authorId="0" ref="O176">
      <text>
        <t xml:space="preserve">Valor posterior / stock posterior. Método promedio ponderado móvil; no es FIFO.</t>
      </text>
    </comment>
    <comment authorId="0" ref="P176">
      <text>
        <t xml:space="preserve">OK indica datos básicos válidos. Fuera de corte no modifica saldos. SKU inválido, fecha faltante, desorden o stock negativo requieren corregirse antes de usar los costos.</t>
      </text>
    </comment>
    <comment authorId="0" ref="C177">
      <text>
        <t xml:space="preserve">Fecha efectiva. Agrega movimientos en orden cronológico de arriba hacia abajo. En una misma fecha, el orden de filas determina el costo promedio.</t>
      </text>
    </comment>
    <comment authorId="0" ref="D177">
      <text>
        <t xml:space="preserve">SKU existente y único en Productos. Si no existe o está duplicado, se marca el error y no se incorpora el movimiento.</t>
      </text>
    </comment>
    <comment authorId="0" ref="E177">
      <text>
        <t xml:space="preserve">Entrada incrementa stock; Salida reduce stock. Para ajustes de conteo autorizados, registra el sentido correcto con respaldo en una nueva fila.</t>
      </text>
    </comment>
    <comment authorId="0" ref="F177">
      <text>
        <t xml:space="preserve">Cantidad positiva en la unidad del SKU. Para una salida no puede exceder el stock previo.</t>
      </text>
    </comment>
    <comment authorId="0" ref="G177">
      <text>
        <t xml:space="preserve">Costo unitario solo para Entrada. Las salidas se valorizan al promedio previo. Ingresa cero en salidas; no es precio de venta.</t>
      </text>
    </comment>
    <comment authorId="0" ref="H177">
      <text>
        <t xml:space="preserve">Stock antes del movimiento = apertura más cambios de filas anteriores del mismo SKU.</t>
      </text>
    </comment>
    <comment authorId="0" ref="I177">
      <text>
        <t xml:space="preserve">Valor previo = apertura más cambios de valor de filas anteriores del mismo SKU.</t>
      </text>
    </comment>
    <comment authorId="0" ref="J177">
      <text>
        <t xml:space="preserve">Valor previo / stock previo. Si stock es cero se muestra cero; una salida sin stock debe corregirse.</t>
      </text>
    </comment>
    <comment authorId="0" ref="K177">
      <text>
        <t xml:space="preserve">Cantidad positiva para entradas y negativa para salidas incluidas en el período. Movimientos inválidos o fuera de corte no se suman.</t>
      </text>
    </comment>
    <comment authorId="0" ref="L177">
      <text>
        <t xml:space="preserve">Entrada: cantidad × costo de entrada. Salida: cantidad × costo promedio previo, con signo negativo.</t>
      </text>
    </comment>
    <comment authorId="0" ref="M177">
      <text>
        <t xml:space="preserve">Stock después de esta fila. Un valor negativo requiere corregir datos u orden y deja el control pendiente de revisión.</t>
      </text>
    </comment>
    <comment authorId="0" ref="N177">
      <text>
        <t xml:space="preserve">Valor de stock después del movimiento. Mantiene decimales sin redondear el cálculo.</t>
      </text>
    </comment>
    <comment authorId="0" ref="O177">
      <text>
        <t xml:space="preserve">Valor posterior / stock posterior. Método promedio ponderado móvil; no es FIFO.</t>
      </text>
    </comment>
    <comment authorId="0" ref="P177">
      <text>
        <t xml:space="preserve">OK indica datos básicos válidos. Fuera de corte no modifica saldos. SKU inválido, fecha faltante, desorden o stock negativo requieren corregirse antes de usar los costos.</t>
      </text>
    </comment>
    <comment authorId="0" ref="C178">
      <text>
        <t xml:space="preserve">Fecha efectiva. Agrega movimientos en orden cronológico de arriba hacia abajo. En una misma fecha, el orden de filas determina el costo promedio.</t>
      </text>
    </comment>
    <comment authorId="0" ref="D178">
      <text>
        <t xml:space="preserve">SKU existente y único en Productos. Si no existe o está duplicado, se marca el error y no se incorpora el movimiento.</t>
      </text>
    </comment>
    <comment authorId="0" ref="E178">
      <text>
        <t xml:space="preserve">Entrada incrementa stock; Salida reduce stock. Para ajustes de conteo autorizados, registra el sentido correcto con respaldo en una nueva fila.</t>
      </text>
    </comment>
    <comment authorId="0" ref="F178">
      <text>
        <t xml:space="preserve">Cantidad positiva en la unidad del SKU. Para una salida no puede exceder el stock previo.</t>
      </text>
    </comment>
    <comment authorId="0" ref="G178">
      <text>
        <t xml:space="preserve">Costo unitario solo para Entrada. Las salidas se valorizan al promedio previo. Ingresa cero en salidas; no es precio de venta.</t>
      </text>
    </comment>
    <comment authorId="0" ref="H178">
      <text>
        <t xml:space="preserve">Stock antes del movimiento = apertura más cambios de filas anteriores del mismo SKU.</t>
      </text>
    </comment>
    <comment authorId="0" ref="I178">
      <text>
        <t xml:space="preserve">Valor previo = apertura más cambios de valor de filas anteriores del mismo SKU.</t>
      </text>
    </comment>
    <comment authorId="0" ref="J178">
      <text>
        <t xml:space="preserve">Valor previo / stock previo. Si stock es cero se muestra cero; una salida sin stock debe corregirse.</t>
      </text>
    </comment>
    <comment authorId="0" ref="K178">
      <text>
        <t xml:space="preserve">Cantidad positiva para entradas y negativa para salidas incluidas en el período. Movimientos inválidos o fuera de corte no se suman.</t>
      </text>
    </comment>
    <comment authorId="0" ref="L178">
      <text>
        <t xml:space="preserve">Entrada: cantidad × costo de entrada. Salida: cantidad × costo promedio previo, con signo negativo.</t>
      </text>
    </comment>
    <comment authorId="0" ref="M178">
      <text>
        <t xml:space="preserve">Stock después de esta fila. Un valor negativo requiere corregir datos u orden y deja el control pendiente de revisión.</t>
      </text>
    </comment>
    <comment authorId="0" ref="N178">
      <text>
        <t xml:space="preserve">Valor de stock después del movimiento. Mantiene decimales sin redondear el cálculo.</t>
      </text>
    </comment>
    <comment authorId="0" ref="O178">
      <text>
        <t xml:space="preserve">Valor posterior / stock posterior. Método promedio ponderado móvil; no es FIFO.</t>
      </text>
    </comment>
    <comment authorId="0" ref="P178">
      <text>
        <t xml:space="preserve">OK indica datos básicos válidos. Fuera de corte no modifica saldos. SKU inválido, fecha faltante, desorden o stock negativo requieren corregirse antes de usar los costos.</t>
      </text>
    </comment>
    <comment authorId="0" ref="C179">
      <text>
        <t xml:space="preserve">Fecha efectiva. Agrega movimientos en orden cronológico de arriba hacia abajo. En una misma fecha, el orden de filas determina el costo promedio.</t>
      </text>
    </comment>
    <comment authorId="0" ref="D179">
      <text>
        <t xml:space="preserve">SKU existente y único en Productos. Si no existe o está duplicado, se marca el error y no se incorpora el movimiento.</t>
      </text>
    </comment>
    <comment authorId="0" ref="E179">
      <text>
        <t xml:space="preserve">Entrada incrementa stock; Salida reduce stock. Para ajustes de conteo autorizados, registra el sentido correcto con respaldo en una nueva fila.</t>
      </text>
    </comment>
    <comment authorId="0" ref="F179">
      <text>
        <t xml:space="preserve">Cantidad positiva en la unidad del SKU. Para una salida no puede exceder el stock previo.</t>
      </text>
    </comment>
    <comment authorId="0" ref="G179">
      <text>
        <t xml:space="preserve">Costo unitario solo para Entrada. Las salidas se valorizan al promedio previo. Ingresa cero en salidas; no es precio de venta.</t>
      </text>
    </comment>
    <comment authorId="0" ref="H179">
      <text>
        <t xml:space="preserve">Stock antes del movimiento = apertura más cambios de filas anteriores del mismo SKU.</t>
      </text>
    </comment>
    <comment authorId="0" ref="I179">
      <text>
        <t xml:space="preserve">Valor previo = apertura más cambios de valor de filas anteriores del mismo SKU.</t>
      </text>
    </comment>
    <comment authorId="0" ref="J179">
      <text>
        <t xml:space="preserve">Valor previo / stock previo. Si stock es cero se muestra cero; una salida sin stock debe corregirse.</t>
      </text>
    </comment>
    <comment authorId="0" ref="K179">
      <text>
        <t xml:space="preserve">Cantidad positiva para entradas y negativa para salidas incluidas en el período. Movimientos inválidos o fuera de corte no se suman.</t>
      </text>
    </comment>
    <comment authorId="0" ref="L179">
      <text>
        <t xml:space="preserve">Entrada: cantidad × costo de entrada. Salida: cantidad × costo promedio previo, con signo negativo.</t>
      </text>
    </comment>
    <comment authorId="0" ref="M179">
      <text>
        <t xml:space="preserve">Stock después de esta fila. Un valor negativo requiere corregir datos u orden y deja el control pendiente de revisión.</t>
      </text>
    </comment>
    <comment authorId="0" ref="N179">
      <text>
        <t xml:space="preserve">Valor de stock después del movimiento. Mantiene decimales sin redondear el cálculo.</t>
      </text>
    </comment>
    <comment authorId="0" ref="O179">
      <text>
        <t xml:space="preserve">Valor posterior / stock posterior. Método promedio ponderado móvil; no es FIFO.</t>
      </text>
    </comment>
    <comment authorId="0" ref="P179">
      <text>
        <t xml:space="preserve">OK indica datos básicos válidos. Fuera de corte no modifica saldos. SKU inválido, fecha faltante, desorden o stock negativo requieren corregirse antes de usar los costos.</t>
      </text>
    </comment>
    <comment authorId="0" ref="C180">
      <text>
        <t xml:space="preserve">Fecha efectiva. Agrega movimientos en orden cronológico de arriba hacia abajo. En una misma fecha, el orden de filas determina el costo promedio.</t>
      </text>
    </comment>
    <comment authorId="0" ref="D180">
      <text>
        <t xml:space="preserve">SKU existente y único en Productos. Si no existe o está duplicado, se marca el error y no se incorpora el movimiento.</t>
      </text>
    </comment>
    <comment authorId="0" ref="E180">
      <text>
        <t xml:space="preserve">Entrada incrementa stock; Salida reduce stock. Para ajustes de conteo autorizados, registra el sentido correcto con respaldo en una nueva fila.</t>
      </text>
    </comment>
    <comment authorId="0" ref="F180">
      <text>
        <t xml:space="preserve">Cantidad positiva en la unidad del SKU. Para una salida no puede exceder el stock previo.</t>
      </text>
    </comment>
    <comment authorId="0" ref="G180">
      <text>
        <t xml:space="preserve">Costo unitario solo para Entrada. Las salidas se valorizan al promedio previo. Ingresa cero en salidas; no es precio de venta.</t>
      </text>
    </comment>
    <comment authorId="0" ref="H180">
      <text>
        <t xml:space="preserve">Stock antes del movimiento = apertura más cambios de filas anteriores del mismo SKU.</t>
      </text>
    </comment>
    <comment authorId="0" ref="I180">
      <text>
        <t xml:space="preserve">Valor previo = apertura más cambios de valor de filas anteriores del mismo SKU.</t>
      </text>
    </comment>
    <comment authorId="0" ref="J180">
      <text>
        <t xml:space="preserve">Valor previo / stock previo. Si stock es cero se muestra cero; una salida sin stock debe corregirse.</t>
      </text>
    </comment>
    <comment authorId="0" ref="K180">
      <text>
        <t xml:space="preserve">Cantidad positiva para entradas y negativa para salidas incluidas en el período. Movimientos inválidos o fuera de corte no se suman.</t>
      </text>
    </comment>
    <comment authorId="0" ref="L180">
      <text>
        <t xml:space="preserve">Entrada: cantidad × costo de entrada. Salida: cantidad × costo promedio previo, con signo negativo.</t>
      </text>
    </comment>
    <comment authorId="0" ref="M180">
      <text>
        <t xml:space="preserve">Stock después de esta fila. Un valor negativo requiere corregir datos u orden y deja el control pendiente de revisión.</t>
      </text>
    </comment>
    <comment authorId="0" ref="N180">
      <text>
        <t xml:space="preserve">Valor de stock después del movimiento. Mantiene decimales sin redondear el cálculo.</t>
      </text>
    </comment>
    <comment authorId="0" ref="O180">
      <text>
        <t xml:space="preserve">Valor posterior / stock posterior. Método promedio ponderado móvil; no es FIFO.</t>
      </text>
    </comment>
    <comment authorId="0" ref="P180">
      <text>
        <t xml:space="preserve">OK indica datos básicos válidos. Fuera de corte no modifica saldos. SKU inválido, fecha faltante, desorden o stock negativo requieren corregirse antes de usar los costos.</t>
      </text>
    </comment>
    <comment authorId="0" ref="C181">
      <text>
        <t xml:space="preserve">Fecha efectiva. Agrega movimientos en orden cronológico de arriba hacia abajo. En una misma fecha, el orden de filas determina el costo promedio.</t>
      </text>
    </comment>
    <comment authorId="0" ref="D181">
      <text>
        <t xml:space="preserve">SKU existente y único en Productos. Si no existe o está duplicado, se marca el error y no se incorpora el movimiento.</t>
      </text>
    </comment>
    <comment authorId="0" ref="E181">
      <text>
        <t xml:space="preserve">Entrada incrementa stock; Salida reduce stock. Para ajustes de conteo autorizados, registra el sentido correcto con respaldo en una nueva fila.</t>
      </text>
    </comment>
    <comment authorId="0" ref="F181">
      <text>
        <t xml:space="preserve">Cantidad positiva en la unidad del SKU. Para una salida no puede exceder el stock previo.</t>
      </text>
    </comment>
    <comment authorId="0" ref="G181">
      <text>
        <t xml:space="preserve">Costo unitario solo para Entrada. Las salidas se valorizan al promedio previo. Ingresa cero en salidas; no es precio de venta.</t>
      </text>
    </comment>
    <comment authorId="0" ref="H181">
      <text>
        <t xml:space="preserve">Stock antes del movimiento = apertura más cambios de filas anteriores del mismo SKU.</t>
      </text>
    </comment>
    <comment authorId="0" ref="I181">
      <text>
        <t xml:space="preserve">Valor previo = apertura más cambios de valor de filas anteriores del mismo SKU.</t>
      </text>
    </comment>
    <comment authorId="0" ref="J181">
      <text>
        <t xml:space="preserve">Valor previo / stock previo. Si stock es cero se muestra cero; una salida sin stock debe corregirse.</t>
      </text>
    </comment>
    <comment authorId="0" ref="K181">
      <text>
        <t xml:space="preserve">Cantidad positiva para entradas y negativa para salidas incluidas en el período. Movimientos inválidos o fuera de corte no se suman.</t>
      </text>
    </comment>
    <comment authorId="0" ref="L181">
      <text>
        <t xml:space="preserve">Entrada: cantidad × costo de entrada. Salida: cantidad × costo promedio previo, con signo negativo.</t>
      </text>
    </comment>
    <comment authorId="0" ref="M181">
      <text>
        <t xml:space="preserve">Stock después de esta fila. Un valor negativo requiere corregir datos u orden y deja el control pendiente de revisión.</t>
      </text>
    </comment>
    <comment authorId="0" ref="N181">
      <text>
        <t xml:space="preserve">Valor de stock después del movimiento. Mantiene decimales sin redondear el cálculo.</t>
      </text>
    </comment>
    <comment authorId="0" ref="O181">
      <text>
        <t xml:space="preserve">Valor posterior / stock posterior. Método promedio ponderado móvil; no es FIFO.</t>
      </text>
    </comment>
    <comment authorId="0" ref="P181">
      <text>
        <t xml:space="preserve">OK indica datos básicos válidos. Fuera de corte no modifica saldos. SKU inválido, fecha faltante, desorden o stock negativo requieren corregirse antes de usar los costos.</t>
      </text>
    </comment>
    <comment authorId="0" ref="C182">
      <text>
        <t xml:space="preserve">Fecha efectiva. Agrega movimientos en orden cronológico de arriba hacia abajo. En una misma fecha, el orden de filas determina el costo promedio.</t>
      </text>
    </comment>
    <comment authorId="0" ref="D182">
      <text>
        <t xml:space="preserve">SKU existente y único en Productos. Si no existe o está duplicado, se marca el error y no se incorpora el movimiento.</t>
      </text>
    </comment>
    <comment authorId="0" ref="E182">
      <text>
        <t xml:space="preserve">Entrada incrementa stock; Salida reduce stock. Para ajustes de conteo autorizados, registra el sentido correcto con respaldo en una nueva fila.</t>
      </text>
    </comment>
    <comment authorId="0" ref="F182">
      <text>
        <t xml:space="preserve">Cantidad positiva en la unidad del SKU. Para una salida no puede exceder el stock previo.</t>
      </text>
    </comment>
    <comment authorId="0" ref="G182">
      <text>
        <t xml:space="preserve">Costo unitario solo para Entrada. Las salidas se valorizan al promedio previo. Ingresa cero en salidas; no es precio de venta.</t>
      </text>
    </comment>
    <comment authorId="0" ref="H182">
      <text>
        <t xml:space="preserve">Stock antes del movimiento = apertura más cambios de filas anteriores del mismo SKU.</t>
      </text>
    </comment>
    <comment authorId="0" ref="I182">
      <text>
        <t xml:space="preserve">Valor previo = apertura más cambios de valor de filas anteriores del mismo SKU.</t>
      </text>
    </comment>
    <comment authorId="0" ref="J182">
      <text>
        <t xml:space="preserve">Valor previo / stock previo. Si stock es cero se muestra cero; una salida sin stock debe corregirse.</t>
      </text>
    </comment>
    <comment authorId="0" ref="K182">
      <text>
        <t xml:space="preserve">Cantidad positiva para entradas y negativa para salidas incluidas en el período. Movimientos inválidos o fuera de corte no se suman.</t>
      </text>
    </comment>
    <comment authorId="0" ref="L182">
      <text>
        <t xml:space="preserve">Entrada: cantidad × costo de entrada. Salida: cantidad × costo promedio previo, con signo negativo.</t>
      </text>
    </comment>
    <comment authorId="0" ref="M182">
      <text>
        <t xml:space="preserve">Stock después de esta fila. Un valor negativo requiere corregir datos u orden y deja el control pendiente de revisión.</t>
      </text>
    </comment>
    <comment authorId="0" ref="N182">
      <text>
        <t xml:space="preserve">Valor de stock después del movimiento. Mantiene decimales sin redondear el cálculo.</t>
      </text>
    </comment>
    <comment authorId="0" ref="O182">
      <text>
        <t xml:space="preserve">Valor posterior / stock posterior. Método promedio ponderado móvil; no es FIFO.</t>
      </text>
    </comment>
    <comment authorId="0" ref="P182">
      <text>
        <t xml:space="preserve">OK indica datos básicos válidos. Fuera de corte no modifica saldos. SKU inválido, fecha faltante, desorden o stock negativo requieren corregirse antes de usar los costos.</t>
      </text>
    </comment>
    <comment authorId="0" ref="C183">
      <text>
        <t xml:space="preserve">Fecha efectiva. Agrega movimientos en orden cronológico de arriba hacia abajo. En una misma fecha, el orden de filas determina el costo promedio.</t>
      </text>
    </comment>
    <comment authorId="0" ref="D183">
      <text>
        <t xml:space="preserve">SKU existente y único en Productos. Si no existe o está duplicado, se marca el error y no se incorpora el movimiento.</t>
      </text>
    </comment>
    <comment authorId="0" ref="E183">
      <text>
        <t xml:space="preserve">Entrada incrementa stock; Salida reduce stock. Para ajustes de conteo autorizados, registra el sentido correcto con respaldo en una nueva fila.</t>
      </text>
    </comment>
    <comment authorId="0" ref="F183">
      <text>
        <t xml:space="preserve">Cantidad positiva en la unidad del SKU. Para una salida no puede exceder el stock previo.</t>
      </text>
    </comment>
    <comment authorId="0" ref="G183">
      <text>
        <t xml:space="preserve">Costo unitario solo para Entrada. Las salidas se valorizan al promedio previo. Ingresa cero en salidas; no es precio de venta.</t>
      </text>
    </comment>
    <comment authorId="0" ref="H183">
      <text>
        <t xml:space="preserve">Stock antes del movimiento = apertura más cambios de filas anteriores del mismo SKU.</t>
      </text>
    </comment>
    <comment authorId="0" ref="I183">
      <text>
        <t xml:space="preserve">Valor previo = apertura más cambios de valor de filas anteriores del mismo SKU.</t>
      </text>
    </comment>
    <comment authorId="0" ref="J183">
      <text>
        <t xml:space="preserve">Valor previo / stock previo. Si stock es cero se muestra cero; una salida sin stock debe corregirse.</t>
      </text>
    </comment>
    <comment authorId="0" ref="K183">
      <text>
        <t xml:space="preserve">Cantidad positiva para entradas y negativa para salidas incluidas en el período. Movimientos inválidos o fuera de corte no se suman.</t>
      </text>
    </comment>
    <comment authorId="0" ref="L183">
      <text>
        <t xml:space="preserve">Entrada: cantidad × costo de entrada. Salida: cantidad × costo promedio previo, con signo negativo.</t>
      </text>
    </comment>
    <comment authorId="0" ref="M183">
      <text>
        <t xml:space="preserve">Stock después de esta fila. Un valor negativo requiere corregir datos u orden y deja el control pendiente de revisión.</t>
      </text>
    </comment>
    <comment authorId="0" ref="N183">
      <text>
        <t xml:space="preserve">Valor de stock después del movimiento. Mantiene decimales sin redondear el cálculo.</t>
      </text>
    </comment>
    <comment authorId="0" ref="O183">
      <text>
        <t xml:space="preserve">Valor posterior / stock posterior. Método promedio ponderado móvil; no es FIFO.</t>
      </text>
    </comment>
    <comment authorId="0" ref="P183">
      <text>
        <t xml:space="preserve">OK indica datos básicos válidos. Fuera de corte no modifica saldos. SKU inválido, fecha faltante, desorden o stock negativo requieren corregirse antes de usar los costos.</t>
      </text>
    </comment>
    <comment authorId="0" ref="C184">
      <text>
        <t xml:space="preserve">Fecha efectiva. Agrega movimientos en orden cronológico de arriba hacia abajo. En una misma fecha, el orden de filas determina el costo promedio.</t>
      </text>
    </comment>
    <comment authorId="0" ref="D184">
      <text>
        <t xml:space="preserve">SKU existente y único en Productos. Si no existe o está duplicado, se marca el error y no se incorpora el movimiento.</t>
      </text>
    </comment>
    <comment authorId="0" ref="E184">
      <text>
        <t xml:space="preserve">Entrada incrementa stock; Salida reduce stock. Para ajustes de conteo autorizados, registra el sentido correcto con respaldo en una nueva fila.</t>
      </text>
    </comment>
    <comment authorId="0" ref="F184">
      <text>
        <t xml:space="preserve">Cantidad positiva en la unidad del SKU. Para una salida no puede exceder el stock previo.</t>
      </text>
    </comment>
    <comment authorId="0" ref="G184">
      <text>
        <t xml:space="preserve">Costo unitario solo para Entrada. Las salidas se valorizan al promedio previo. Ingresa cero en salidas; no es precio de venta.</t>
      </text>
    </comment>
    <comment authorId="0" ref="H184">
      <text>
        <t xml:space="preserve">Stock antes del movimiento = apertura más cambios de filas anteriores del mismo SKU.</t>
      </text>
    </comment>
    <comment authorId="0" ref="I184">
      <text>
        <t xml:space="preserve">Valor previo = apertura más cambios de valor de filas anteriores del mismo SKU.</t>
      </text>
    </comment>
    <comment authorId="0" ref="J184">
      <text>
        <t xml:space="preserve">Valor previo / stock previo. Si stock es cero se muestra cero; una salida sin stock debe corregirse.</t>
      </text>
    </comment>
    <comment authorId="0" ref="K184">
      <text>
        <t xml:space="preserve">Cantidad positiva para entradas y negativa para salidas incluidas en el período. Movimientos inválidos o fuera de corte no se suman.</t>
      </text>
    </comment>
    <comment authorId="0" ref="L184">
      <text>
        <t xml:space="preserve">Entrada: cantidad × costo de entrada. Salida: cantidad × costo promedio previo, con signo negativo.</t>
      </text>
    </comment>
    <comment authorId="0" ref="M184">
      <text>
        <t xml:space="preserve">Stock después de esta fila. Un valor negativo requiere corregir datos u orden y deja el control pendiente de revisión.</t>
      </text>
    </comment>
    <comment authorId="0" ref="N184">
      <text>
        <t xml:space="preserve">Valor de stock después del movimiento. Mantiene decimales sin redondear el cálculo.</t>
      </text>
    </comment>
    <comment authorId="0" ref="O184">
      <text>
        <t xml:space="preserve">Valor posterior / stock posterior. Método promedio ponderado móvil; no es FIFO.</t>
      </text>
    </comment>
    <comment authorId="0" ref="P184">
      <text>
        <t xml:space="preserve">OK indica datos básicos válidos. Fuera de corte no modifica saldos. SKU inválido, fecha faltante, desorden o stock negativo requieren corregirse antes de usar los costos.</t>
      </text>
    </comment>
    <comment authorId="0" ref="C185">
      <text>
        <t xml:space="preserve">Fecha efectiva. Agrega movimientos en orden cronológico de arriba hacia abajo. En una misma fecha, el orden de filas determina el costo promedio.</t>
      </text>
    </comment>
    <comment authorId="0" ref="D185">
      <text>
        <t xml:space="preserve">SKU existente y único en Productos. Si no existe o está duplicado, se marca el error y no se incorpora el movimiento.</t>
      </text>
    </comment>
    <comment authorId="0" ref="E185">
      <text>
        <t xml:space="preserve">Entrada incrementa stock; Salida reduce stock. Para ajustes de conteo autorizados, registra el sentido correcto con respaldo en una nueva fila.</t>
      </text>
    </comment>
    <comment authorId="0" ref="F185">
      <text>
        <t xml:space="preserve">Cantidad positiva en la unidad del SKU. Para una salida no puede exceder el stock previo.</t>
      </text>
    </comment>
    <comment authorId="0" ref="G185">
      <text>
        <t xml:space="preserve">Costo unitario solo para Entrada. Las salidas se valorizan al promedio previo. Ingresa cero en salidas; no es precio de venta.</t>
      </text>
    </comment>
    <comment authorId="0" ref="H185">
      <text>
        <t xml:space="preserve">Stock antes del movimiento = apertura más cambios de filas anteriores del mismo SKU.</t>
      </text>
    </comment>
    <comment authorId="0" ref="I185">
      <text>
        <t xml:space="preserve">Valor previo = apertura más cambios de valor de filas anteriores del mismo SKU.</t>
      </text>
    </comment>
    <comment authorId="0" ref="J185">
      <text>
        <t xml:space="preserve">Valor previo / stock previo. Si stock es cero se muestra cero; una salida sin stock debe corregirse.</t>
      </text>
    </comment>
    <comment authorId="0" ref="K185">
      <text>
        <t xml:space="preserve">Cantidad positiva para entradas y negativa para salidas incluidas en el período. Movimientos inválidos o fuera de corte no se suman.</t>
      </text>
    </comment>
    <comment authorId="0" ref="L185">
      <text>
        <t xml:space="preserve">Entrada: cantidad × costo de entrada. Salida: cantidad × costo promedio previo, con signo negativo.</t>
      </text>
    </comment>
    <comment authorId="0" ref="M185">
      <text>
        <t xml:space="preserve">Stock después de esta fila. Un valor negativo requiere corregir datos u orden y deja el control pendiente de revisión.</t>
      </text>
    </comment>
    <comment authorId="0" ref="N185">
      <text>
        <t xml:space="preserve">Valor de stock después del movimiento. Mantiene decimales sin redondear el cálculo.</t>
      </text>
    </comment>
    <comment authorId="0" ref="O185">
      <text>
        <t xml:space="preserve">Valor posterior / stock posterior. Método promedio ponderado móvil; no es FIFO.</t>
      </text>
    </comment>
    <comment authorId="0" ref="P185">
      <text>
        <t xml:space="preserve">OK indica datos básicos válidos. Fuera de corte no modifica saldos. SKU inválido, fecha faltante, desorden o stock negativo requieren corregirse antes de usar los costos.</t>
      </text>
    </comment>
    <comment authorId="0" ref="C186">
      <text>
        <t xml:space="preserve">Fecha efectiva. Agrega movimientos en orden cronológico de arriba hacia abajo. En una misma fecha, el orden de filas determina el costo promedio.</t>
      </text>
    </comment>
    <comment authorId="0" ref="D186">
      <text>
        <t xml:space="preserve">SKU existente y único en Productos. Si no existe o está duplicado, se marca el error y no se incorpora el movimiento.</t>
      </text>
    </comment>
    <comment authorId="0" ref="E186">
      <text>
        <t xml:space="preserve">Entrada incrementa stock; Salida reduce stock. Para ajustes de conteo autorizados, registra el sentido correcto con respaldo en una nueva fila.</t>
      </text>
    </comment>
    <comment authorId="0" ref="F186">
      <text>
        <t xml:space="preserve">Cantidad positiva en la unidad del SKU. Para una salida no puede exceder el stock previo.</t>
      </text>
    </comment>
    <comment authorId="0" ref="G186">
      <text>
        <t xml:space="preserve">Costo unitario solo para Entrada. Las salidas se valorizan al promedio previo. Ingresa cero en salidas; no es precio de venta.</t>
      </text>
    </comment>
    <comment authorId="0" ref="H186">
      <text>
        <t xml:space="preserve">Stock antes del movimiento = apertura más cambios de filas anteriores del mismo SKU.</t>
      </text>
    </comment>
    <comment authorId="0" ref="I186">
      <text>
        <t xml:space="preserve">Valor previo = apertura más cambios de valor de filas anteriores del mismo SKU.</t>
      </text>
    </comment>
    <comment authorId="0" ref="J186">
      <text>
        <t xml:space="preserve">Valor previo / stock previo. Si stock es cero se muestra cero; una salida sin stock debe corregirse.</t>
      </text>
    </comment>
    <comment authorId="0" ref="K186">
      <text>
        <t xml:space="preserve">Cantidad positiva para entradas y negativa para salidas incluidas en el período. Movimientos inválidos o fuera de corte no se suman.</t>
      </text>
    </comment>
    <comment authorId="0" ref="L186">
      <text>
        <t xml:space="preserve">Entrada: cantidad × costo de entrada. Salida: cantidad × costo promedio previo, con signo negativo.</t>
      </text>
    </comment>
    <comment authorId="0" ref="M186">
      <text>
        <t xml:space="preserve">Stock después de esta fila. Un valor negativo requiere corregir datos u orden y deja el control pendiente de revisión.</t>
      </text>
    </comment>
    <comment authorId="0" ref="N186">
      <text>
        <t xml:space="preserve">Valor de stock después del movimiento. Mantiene decimales sin redondear el cálculo.</t>
      </text>
    </comment>
    <comment authorId="0" ref="O186">
      <text>
        <t xml:space="preserve">Valor posterior / stock posterior. Método promedio ponderado móvil; no es FIFO.</t>
      </text>
    </comment>
    <comment authorId="0" ref="P186">
      <text>
        <t xml:space="preserve">OK indica datos básicos válidos. Fuera de corte no modifica saldos. SKU inválido, fecha faltante, desorden o stock negativo requieren corregirse antes de usar los costos.</t>
      </text>
    </comment>
    <comment authorId="0" ref="C187">
      <text>
        <t xml:space="preserve">Fecha efectiva. Agrega movimientos en orden cronológico de arriba hacia abajo. En una misma fecha, el orden de filas determina el costo promedio.</t>
      </text>
    </comment>
    <comment authorId="0" ref="D187">
      <text>
        <t xml:space="preserve">SKU existente y único en Productos. Si no existe o está duplicado, se marca el error y no se incorpora el movimiento.</t>
      </text>
    </comment>
    <comment authorId="0" ref="E187">
      <text>
        <t xml:space="preserve">Entrada incrementa stock; Salida reduce stock. Para ajustes de conteo autorizados, registra el sentido correcto con respaldo en una nueva fila.</t>
      </text>
    </comment>
    <comment authorId="0" ref="F187">
      <text>
        <t xml:space="preserve">Cantidad positiva en la unidad del SKU. Para una salida no puede exceder el stock previo.</t>
      </text>
    </comment>
    <comment authorId="0" ref="G187">
      <text>
        <t xml:space="preserve">Costo unitario solo para Entrada. Las salidas se valorizan al promedio previo. Ingresa cero en salidas; no es precio de venta.</t>
      </text>
    </comment>
    <comment authorId="0" ref="H187">
      <text>
        <t xml:space="preserve">Stock antes del movimiento = apertura más cambios de filas anteriores del mismo SKU.</t>
      </text>
    </comment>
    <comment authorId="0" ref="I187">
      <text>
        <t xml:space="preserve">Valor previo = apertura más cambios de valor de filas anteriores del mismo SKU.</t>
      </text>
    </comment>
    <comment authorId="0" ref="J187">
      <text>
        <t xml:space="preserve">Valor previo / stock previo. Si stock es cero se muestra cero; una salida sin stock debe corregirse.</t>
      </text>
    </comment>
    <comment authorId="0" ref="K187">
      <text>
        <t xml:space="preserve">Cantidad positiva para entradas y negativa para salidas incluidas en el período. Movimientos inválidos o fuera de corte no se suman.</t>
      </text>
    </comment>
    <comment authorId="0" ref="L187">
      <text>
        <t xml:space="preserve">Entrada: cantidad × costo de entrada. Salida: cantidad × costo promedio previo, con signo negativo.</t>
      </text>
    </comment>
    <comment authorId="0" ref="M187">
      <text>
        <t xml:space="preserve">Stock después de esta fila. Un valor negativo requiere corregir datos u orden y deja el control pendiente de revisión.</t>
      </text>
    </comment>
    <comment authorId="0" ref="N187">
      <text>
        <t xml:space="preserve">Valor de stock después del movimiento. Mantiene decimales sin redondear el cálculo.</t>
      </text>
    </comment>
    <comment authorId="0" ref="O187">
      <text>
        <t xml:space="preserve">Valor posterior / stock posterior. Método promedio ponderado móvil; no es FIFO.</t>
      </text>
    </comment>
    <comment authorId="0" ref="P187">
      <text>
        <t xml:space="preserve">OK indica datos básicos válidos. Fuera de corte no modifica saldos. SKU inválido, fecha faltante, desorden o stock negativo requieren corregirse antes de usar los costos.</t>
      </text>
    </comment>
    <comment authorId="0" ref="C188">
      <text>
        <t xml:space="preserve">Fecha efectiva. Agrega movimientos en orden cronológico de arriba hacia abajo. En una misma fecha, el orden de filas determina el costo promedio.</t>
      </text>
    </comment>
    <comment authorId="0" ref="D188">
      <text>
        <t xml:space="preserve">SKU existente y único en Productos. Si no existe o está duplicado, se marca el error y no se incorpora el movimiento.</t>
      </text>
    </comment>
    <comment authorId="0" ref="E188">
      <text>
        <t xml:space="preserve">Entrada incrementa stock; Salida reduce stock. Para ajustes de conteo autorizados, registra el sentido correcto con respaldo en una nueva fila.</t>
      </text>
    </comment>
    <comment authorId="0" ref="F188">
      <text>
        <t xml:space="preserve">Cantidad positiva en la unidad del SKU. Para una salida no puede exceder el stock previo.</t>
      </text>
    </comment>
    <comment authorId="0" ref="G188">
      <text>
        <t xml:space="preserve">Costo unitario solo para Entrada. Las salidas se valorizan al promedio previo. Ingresa cero en salidas; no es precio de venta.</t>
      </text>
    </comment>
    <comment authorId="0" ref="H188">
      <text>
        <t xml:space="preserve">Stock antes del movimiento = apertura más cambios de filas anteriores del mismo SKU.</t>
      </text>
    </comment>
    <comment authorId="0" ref="I188">
      <text>
        <t xml:space="preserve">Valor previo = apertura más cambios de valor de filas anteriores del mismo SKU.</t>
      </text>
    </comment>
    <comment authorId="0" ref="J188">
      <text>
        <t xml:space="preserve">Valor previo / stock previo. Si stock es cero se muestra cero; una salida sin stock debe corregirse.</t>
      </text>
    </comment>
    <comment authorId="0" ref="K188">
      <text>
        <t xml:space="preserve">Cantidad positiva para entradas y negativa para salidas incluidas en el período. Movimientos inválidos o fuera de corte no se suman.</t>
      </text>
    </comment>
    <comment authorId="0" ref="L188">
      <text>
        <t xml:space="preserve">Entrada: cantidad × costo de entrada. Salida: cantidad × costo promedio previo, con signo negativo.</t>
      </text>
    </comment>
    <comment authorId="0" ref="M188">
      <text>
        <t xml:space="preserve">Stock después de esta fila. Un valor negativo requiere corregir datos u orden y deja el control pendiente de revisión.</t>
      </text>
    </comment>
    <comment authorId="0" ref="N188">
      <text>
        <t xml:space="preserve">Valor de stock después del movimiento. Mantiene decimales sin redondear el cálculo.</t>
      </text>
    </comment>
    <comment authorId="0" ref="O188">
      <text>
        <t xml:space="preserve">Valor posterior / stock posterior. Método promedio ponderado móvil; no es FIFO.</t>
      </text>
    </comment>
    <comment authorId="0" ref="P188">
      <text>
        <t xml:space="preserve">OK indica datos básicos válidos. Fuera de corte no modifica saldos. SKU inválido, fecha faltante, desorden o stock negativo requieren corregirse antes de usar los costos.</t>
      </text>
    </comment>
    <comment authorId="0" ref="C189">
      <text>
        <t xml:space="preserve">Fecha efectiva. Agrega movimientos en orden cronológico de arriba hacia abajo. En una misma fecha, el orden de filas determina el costo promedio.</t>
      </text>
    </comment>
    <comment authorId="0" ref="D189">
      <text>
        <t xml:space="preserve">SKU existente y único en Productos. Si no existe o está duplicado, se marca el error y no se incorpora el movimiento.</t>
      </text>
    </comment>
    <comment authorId="0" ref="E189">
      <text>
        <t xml:space="preserve">Entrada incrementa stock; Salida reduce stock. Para ajustes de conteo autorizados, registra el sentido correcto con respaldo en una nueva fila.</t>
      </text>
    </comment>
    <comment authorId="0" ref="F189">
      <text>
        <t xml:space="preserve">Cantidad positiva en la unidad del SKU. Para una salida no puede exceder el stock previo.</t>
      </text>
    </comment>
    <comment authorId="0" ref="G189">
      <text>
        <t xml:space="preserve">Costo unitario solo para Entrada. Las salidas se valorizan al promedio previo. Ingresa cero en salidas; no es precio de venta.</t>
      </text>
    </comment>
    <comment authorId="0" ref="H189">
      <text>
        <t xml:space="preserve">Stock antes del movimiento = apertura más cambios de filas anteriores del mismo SKU.</t>
      </text>
    </comment>
    <comment authorId="0" ref="I189">
      <text>
        <t xml:space="preserve">Valor previo = apertura más cambios de valor de filas anteriores del mismo SKU.</t>
      </text>
    </comment>
    <comment authorId="0" ref="J189">
      <text>
        <t xml:space="preserve">Valor previo / stock previo. Si stock es cero se muestra cero; una salida sin stock debe corregirse.</t>
      </text>
    </comment>
    <comment authorId="0" ref="K189">
      <text>
        <t xml:space="preserve">Cantidad positiva para entradas y negativa para salidas incluidas en el período. Movimientos inválidos o fuera de corte no se suman.</t>
      </text>
    </comment>
    <comment authorId="0" ref="L189">
      <text>
        <t xml:space="preserve">Entrada: cantidad × costo de entrada. Salida: cantidad × costo promedio previo, con signo negativo.</t>
      </text>
    </comment>
    <comment authorId="0" ref="M189">
      <text>
        <t xml:space="preserve">Stock después de esta fila. Un valor negativo requiere corregir datos u orden y deja el control pendiente de revisión.</t>
      </text>
    </comment>
    <comment authorId="0" ref="N189">
      <text>
        <t xml:space="preserve">Valor de stock después del movimiento. Mantiene decimales sin redondear el cálculo.</t>
      </text>
    </comment>
    <comment authorId="0" ref="O189">
      <text>
        <t xml:space="preserve">Valor posterior / stock posterior. Método promedio ponderado móvil; no es FIFO.</t>
      </text>
    </comment>
    <comment authorId="0" ref="P189">
      <text>
        <t xml:space="preserve">OK indica datos básicos válidos. Fuera de corte no modifica saldos. SKU inválido, fecha faltante, desorden o stock negativo requieren corregirse antes de usar los costos.</t>
      </text>
    </comment>
    <comment authorId="0" ref="C190">
      <text>
        <t xml:space="preserve">Fecha efectiva. Agrega movimientos en orden cronológico de arriba hacia abajo. En una misma fecha, el orden de filas determina el costo promedio.</t>
      </text>
    </comment>
    <comment authorId="0" ref="D190">
      <text>
        <t xml:space="preserve">SKU existente y único en Productos. Si no existe o está duplicado, se marca el error y no se incorpora el movimiento.</t>
      </text>
    </comment>
    <comment authorId="0" ref="E190">
      <text>
        <t xml:space="preserve">Entrada incrementa stock; Salida reduce stock. Para ajustes de conteo autorizados, registra el sentido correcto con respaldo en una nueva fila.</t>
      </text>
    </comment>
    <comment authorId="0" ref="F190">
      <text>
        <t xml:space="preserve">Cantidad positiva en la unidad del SKU. Para una salida no puede exceder el stock previo.</t>
      </text>
    </comment>
    <comment authorId="0" ref="G190">
      <text>
        <t xml:space="preserve">Costo unitario solo para Entrada. Las salidas se valorizan al promedio previo. Ingresa cero en salidas; no es precio de venta.</t>
      </text>
    </comment>
    <comment authorId="0" ref="H190">
      <text>
        <t xml:space="preserve">Stock antes del movimiento = apertura más cambios de filas anteriores del mismo SKU.</t>
      </text>
    </comment>
    <comment authorId="0" ref="I190">
      <text>
        <t xml:space="preserve">Valor previo = apertura más cambios de valor de filas anteriores del mismo SKU.</t>
      </text>
    </comment>
    <comment authorId="0" ref="J190">
      <text>
        <t xml:space="preserve">Valor previo / stock previo. Si stock es cero se muestra cero; una salida sin stock debe corregirse.</t>
      </text>
    </comment>
    <comment authorId="0" ref="K190">
      <text>
        <t xml:space="preserve">Cantidad positiva para entradas y negativa para salidas incluidas en el período. Movimientos inválidos o fuera de corte no se suman.</t>
      </text>
    </comment>
    <comment authorId="0" ref="L190">
      <text>
        <t xml:space="preserve">Entrada: cantidad × costo de entrada. Salida: cantidad × costo promedio previo, con signo negativo.</t>
      </text>
    </comment>
    <comment authorId="0" ref="M190">
      <text>
        <t xml:space="preserve">Stock después de esta fila. Un valor negativo requiere corregir datos u orden y deja el control pendiente de revisión.</t>
      </text>
    </comment>
    <comment authorId="0" ref="N190">
      <text>
        <t xml:space="preserve">Valor de stock después del movimiento. Mantiene decimales sin redondear el cálculo.</t>
      </text>
    </comment>
    <comment authorId="0" ref="O190">
      <text>
        <t xml:space="preserve">Valor posterior / stock posterior. Método promedio ponderado móvil; no es FIFO.</t>
      </text>
    </comment>
    <comment authorId="0" ref="P190">
      <text>
        <t xml:space="preserve">OK indica datos básicos válidos. Fuera de corte no modifica saldos. SKU inválido, fecha faltante, desorden o stock negativo requieren corregirse antes de usar los costos.</t>
      </text>
    </comment>
    <comment authorId="0" ref="C191">
      <text>
        <t xml:space="preserve">Fecha efectiva. Agrega movimientos en orden cronológico de arriba hacia abajo. En una misma fecha, el orden de filas determina el costo promedio.</t>
      </text>
    </comment>
    <comment authorId="0" ref="D191">
      <text>
        <t xml:space="preserve">SKU existente y único en Productos. Si no existe o está duplicado, se marca el error y no se incorpora el movimiento.</t>
      </text>
    </comment>
    <comment authorId="0" ref="E191">
      <text>
        <t xml:space="preserve">Entrada incrementa stock; Salida reduce stock. Para ajustes de conteo autorizados, registra el sentido correcto con respaldo en una nueva fila.</t>
      </text>
    </comment>
    <comment authorId="0" ref="F191">
      <text>
        <t xml:space="preserve">Cantidad positiva en la unidad del SKU. Para una salida no puede exceder el stock previo.</t>
      </text>
    </comment>
    <comment authorId="0" ref="G191">
      <text>
        <t xml:space="preserve">Costo unitario solo para Entrada. Las salidas se valorizan al promedio previo. Ingresa cero en salidas; no es precio de venta.</t>
      </text>
    </comment>
    <comment authorId="0" ref="H191">
      <text>
        <t xml:space="preserve">Stock antes del movimiento = apertura más cambios de filas anteriores del mismo SKU.</t>
      </text>
    </comment>
    <comment authorId="0" ref="I191">
      <text>
        <t xml:space="preserve">Valor previo = apertura más cambios de valor de filas anteriores del mismo SKU.</t>
      </text>
    </comment>
    <comment authorId="0" ref="J191">
      <text>
        <t xml:space="preserve">Valor previo / stock previo. Si stock es cero se muestra cero; una salida sin stock debe corregirse.</t>
      </text>
    </comment>
    <comment authorId="0" ref="K191">
      <text>
        <t xml:space="preserve">Cantidad positiva para entradas y negativa para salidas incluidas en el período. Movimientos inválidos o fuera de corte no se suman.</t>
      </text>
    </comment>
    <comment authorId="0" ref="L191">
      <text>
        <t xml:space="preserve">Entrada: cantidad × costo de entrada. Salida: cantidad × costo promedio previo, con signo negativo.</t>
      </text>
    </comment>
    <comment authorId="0" ref="M191">
      <text>
        <t xml:space="preserve">Stock después de esta fila. Un valor negativo requiere corregir datos u orden y deja el control pendiente de revisión.</t>
      </text>
    </comment>
    <comment authorId="0" ref="N191">
      <text>
        <t xml:space="preserve">Valor de stock después del movimiento. Mantiene decimales sin redondear el cálculo.</t>
      </text>
    </comment>
    <comment authorId="0" ref="O191">
      <text>
        <t xml:space="preserve">Valor posterior / stock posterior. Método promedio ponderado móvil; no es FIFO.</t>
      </text>
    </comment>
    <comment authorId="0" ref="P191">
      <text>
        <t xml:space="preserve">OK indica datos básicos válidos. Fuera de corte no modifica saldos. SKU inválido, fecha faltante, desorden o stock negativo requieren corregirse antes de usar los costos.</t>
      </text>
    </comment>
    <comment authorId="0" ref="C192">
      <text>
        <t xml:space="preserve">Fecha efectiva. Agrega movimientos en orden cronológico de arriba hacia abajo. En una misma fecha, el orden de filas determina el costo promedio.</t>
      </text>
    </comment>
    <comment authorId="0" ref="D192">
      <text>
        <t xml:space="preserve">SKU existente y único en Productos. Si no existe o está duplicado, se marca el error y no se incorpora el movimiento.</t>
      </text>
    </comment>
    <comment authorId="0" ref="E192">
      <text>
        <t xml:space="preserve">Entrada incrementa stock; Salida reduce stock. Para ajustes de conteo autorizados, registra el sentido correcto con respaldo en una nueva fila.</t>
      </text>
    </comment>
    <comment authorId="0" ref="F192">
      <text>
        <t xml:space="preserve">Cantidad positiva en la unidad del SKU. Para una salida no puede exceder el stock previo.</t>
      </text>
    </comment>
    <comment authorId="0" ref="G192">
      <text>
        <t xml:space="preserve">Costo unitario solo para Entrada. Las salidas se valorizan al promedio previo. Ingresa cero en salidas; no es precio de venta.</t>
      </text>
    </comment>
    <comment authorId="0" ref="H192">
      <text>
        <t xml:space="preserve">Stock antes del movimiento = apertura más cambios de filas anteriores del mismo SKU.</t>
      </text>
    </comment>
    <comment authorId="0" ref="I192">
      <text>
        <t xml:space="preserve">Valor previo = apertura más cambios de valor de filas anteriores del mismo SKU.</t>
      </text>
    </comment>
    <comment authorId="0" ref="J192">
      <text>
        <t xml:space="preserve">Valor previo / stock previo. Si stock es cero se muestra cero; una salida sin stock debe corregirse.</t>
      </text>
    </comment>
    <comment authorId="0" ref="K192">
      <text>
        <t xml:space="preserve">Cantidad positiva para entradas y negativa para salidas incluidas en el período. Movimientos inválidos o fuera de corte no se suman.</t>
      </text>
    </comment>
    <comment authorId="0" ref="L192">
      <text>
        <t xml:space="preserve">Entrada: cantidad × costo de entrada. Salida: cantidad × costo promedio previo, con signo negativo.</t>
      </text>
    </comment>
    <comment authorId="0" ref="M192">
      <text>
        <t xml:space="preserve">Stock después de esta fila. Un valor negativo requiere corregir datos u orden y deja el control pendiente de revisión.</t>
      </text>
    </comment>
    <comment authorId="0" ref="N192">
      <text>
        <t xml:space="preserve">Valor de stock después del movimiento. Mantiene decimales sin redondear el cálculo.</t>
      </text>
    </comment>
    <comment authorId="0" ref="O192">
      <text>
        <t xml:space="preserve">Valor posterior / stock posterior. Método promedio ponderado móvil; no es FIFO.</t>
      </text>
    </comment>
    <comment authorId="0" ref="P192">
      <text>
        <t xml:space="preserve">OK indica datos básicos válidos. Fuera de corte no modifica saldos. SKU inválido, fecha faltante, desorden o stock negativo requieren corregirse antes de usar los costos.</t>
      </text>
    </comment>
    <comment authorId="0" ref="C193">
      <text>
        <t xml:space="preserve">Fecha efectiva. Agrega movimientos en orden cronológico de arriba hacia abajo. En una misma fecha, el orden de filas determina el costo promedio.</t>
      </text>
    </comment>
    <comment authorId="0" ref="D193">
      <text>
        <t xml:space="preserve">SKU existente y único en Productos. Si no existe o está duplicado, se marca el error y no se incorpora el movimiento.</t>
      </text>
    </comment>
    <comment authorId="0" ref="E193">
      <text>
        <t xml:space="preserve">Entrada incrementa stock; Salida reduce stock. Para ajustes de conteo autorizados, registra el sentido correcto con respaldo en una nueva fila.</t>
      </text>
    </comment>
    <comment authorId="0" ref="F193">
      <text>
        <t xml:space="preserve">Cantidad positiva en la unidad del SKU. Para una salida no puede exceder el stock previo.</t>
      </text>
    </comment>
    <comment authorId="0" ref="G193">
      <text>
        <t xml:space="preserve">Costo unitario solo para Entrada. Las salidas se valorizan al promedio previo. Ingresa cero en salidas; no es precio de venta.</t>
      </text>
    </comment>
    <comment authorId="0" ref="H193">
      <text>
        <t xml:space="preserve">Stock antes del movimiento = apertura más cambios de filas anteriores del mismo SKU.</t>
      </text>
    </comment>
    <comment authorId="0" ref="I193">
      <text>
        <t xml:space="preserve">Valor previo = apertura más cambios de valor de filas anteriores del mismo SKU.</t>
      </text>
    </comment>
    <comment authorId="0" ref="J193">
      <text>
        <t xml:space="preserve">Valor previo / stock previo. Si stock es cero se muestra cero; una salida sin stock debe corregirse.</t>
      </text>
    </comment>
    <comment authorId="0" ref="K193">
      <text>
        <t xml:space="preserve">Cantidad positiva para entradas y negativa para salidas incluidas en el período. Movimientos inválidos o fuera de corte no se suman.</t>
      </text>
    </comment>
    <comment authorId="0" ref="L193">
      <text>
        <t xml:space="preserve">Entrada: cantidad × costo de entrada. Salida: cantidad × costo promedio previo, con signo negativo.</t>
      </text>
    </comment>
    <comment authorId="0" ref="M193">
      <text>
        <t xml:space="preserve">Stock después de esta fila. Un valor negativo requiere corregir datos u orden y deja el control pendiente de revisión.</t>
      </text>
    </comment>
    <comment authorId="0" ref="N193">
      <text>
        <t xml:space="preserve">Valor de stock después del movimiento. Mantiene decimales sin redondear el cálculo.</t>
      </text>
    </comment>
    <comment authorId="0" ref="O193">
      <text>
        <t xml:space="preserve">Valor posterior / stock posterior. Método promedio ponderado móvil; no es FIFO.</t>
      </text>
    </comment>
    <comment authorId="0" ref="P193">
      <text>
        <t xml:space="preserve">OK indica datos básicos válidos. Fuera de corte no modifica saldos. SKU inválido, fecha faltante, desorden o stock negativo requieren corregirse antes de usar los costos.</t>
      </text>
    </comment>
    <comment authorId="0" ref="C194">
      <text>
        <t xml:space="preserve">Fecha efectiva. Agrega movimientos en orden cronológico de arriba hacia abajo. En una misma fecha, el orden de filas determina el costo promedio.</t>
      </text>
    </comment>
    <comment authorId="0" ref="D194">
      <text>
        <t xml:space="preserve">SKU existente y único en Productos. Si no existe o está duplicado, se marca el error y no se incorpora el movimiento.</t>
      </text>
    </comment>
    <comment authorId="0" ref="E194">
      <text>
        <t xml:space="preserve">Entrada incrementa stock; Salida reduce stock. Para ajustes de conteo autorizados, registra el sentido correcto con respaldo en una nueva fila.</t>
      </text>
    </comment>
    <comment authorId="0" ref="F194">
      <text>
        <t xml:space="preserve">Cantidad positiva en la unidad del SKU. Para una salida no puede exceder el stock previo.</t>
      </text>
    </comment>
    <comment authorId="0" ref="G194">
      <text>
        <t xml:space="preserve">Costo unitario solo para Entrada. Las salidas se valorizan al promedio previo. Ingresa cero en salidas; no es precio de venta.</t>
      </text>
    </comment>
    <comment authorId="0" ref="H194">
      <text>
        <t xml:space="preserve">Stock antes del movimiento = apertura más cambios de filas anteriores del mismo SKU.</t>
      </text>
    </comment>
    <comment authorId="0" ref="I194">
      <text>
        <t xml:space="preserve">Valor previo = apertura más cambios de valor de filas anteriores del mismo SKU.</t>
      </text>
    </comment>
    <comment authorId="0" ref="J194">
      <text>
        <t xml:space="preserve">Valor previo / stock previo. Si stock es cero se muestra cero; una salida sin stock debe corregirse.</t>
      </text>
    </comment>
    <comment authorId="0" ref="K194">
      <text>
        <t xml:space="preserve">Cantidad positiva para entradas y negativa para salidas incluidas en el período. Movimientos inválidos o fuera de corte no se suman.</t>
      </text>
    </comment>
    <comment authorId="0" ref="L194">
      <text>
        <t xml:space="preserve">Entrada: cantidad × costo de entrada. Salida: cantidad × costo promedio previo, con signo negativo.</t>
      </text>
    </comment>
    <comment authorId="0" ref="M194">
      <text>
        <t xml:space="preserve">Stock después de esta fila. Un valor negativo requiere corregir datos u orden y deja el control pendiente de revisión.</t>
      </text>
    </comment>
    <comment authorId="0" ref="N194">
      <text>
        <t xml:space="preserve">Valor de stock después del movimiento. Mantiene decimales sin redondear el cálculo.</t>
      </text>
    </comment>
    <comment authorId="0" ref="O194">
      <text>
        <t xml:space="preserve">Valor posterior / stock posterior. Método promedio ponderado móvil; no es FIFO.</t>
      </text>
    </comment>
    <comment authorId="0" ref="P194">
      <text>
        <t xml:space="preserve">OK indica datos básicos válidos. Fuera de corte no modifica saldos. SKU inválido, fecha faltante, desorden o stock negativo requieren corregirse antes de usar los costos.</t>
      </text>
    </comment>
    <comment authorId="0" ref="C195">
      <text>
        <t xml:space="preserve">Fecha efectiva. Agrega movimientos en orden cronológico de arriba hacia abajo. En una misma fecha, el orden de filas determina el costo promedio.</t>
      </text>
    </comment>
    <comment authorId="0" ref="D195">
      <text>
        <t xml:space="preserve">SKU existente y único en Productos. Si no existe o está duplicado, se marca el error y no se incorpora el movimiento.</t>
      </text>
    </comment>
    <comment authorId="0" ref="E195">
      <text>
        <t xml:space="preserve">Entrada incrementa stock; Salida reduce stock. Para ajustes de conteo autorizados, registra el sentido correcto con respaldo en una nueva fila.</t>
      </text>
    </comment>
    <comment authorId="0" ref="F195">
      <text>
        <t xml:space="preserve">Cantidad positiva en la unidad del SKU. Para una salida no puede exceder el stock previo.</t>
      </text>
    </comment>
    <comment authorId="0" ref="G195">
      <text>
        <t xml:space="preserve">Costo unitario solo para Entrada. Las salidas se valorizan al promedio previo. Ingresa cero en salidas; no es precio de venta.</t>
      </text>
    </comment>
    <comment authorId="0" ref="H195">
      <text>
        <t xml:space="preserve">Stock antes del movimiento = apertura más cambios de filas anteriores del mismo SKU.</t>
      </text>
    </comment>
    <comment authorId="0" ref="I195">
      <text>
        <t xml:space="preserve">Valor previo = apertura más cambios de valor de filas anteriores del mismo SKU.</t>
      </text>
    </comment>
    <comment authorId="0" ref="J195">
      <text>
        <t xml:space="preserve">Valor previo / stock previo. Si stock es cero se muestra cero; una salida sin stock debe corregirse.</t>
      </text>
    </comment>
    <comment authorId="0" ref="K195">
      <text>
        <t xml:space="preserve">Cantidad positiva para entradas y negativa para salidas incluidas en el período. Movimientos inválidos o fuera de corte no se suman.</t>
      </text>
    </comment>
    <comment authorId="0" ref="L195">
      <text>
        <t xml:space="preserve">Entrada: cantidad × costo de entrada. Salida: cantidad × costo promedio previo, con signo negativo.</t>
      </text>
    </comment>
    <comment authorId="0" ref="M195">
      <text>
        <t xml:space="preserve">Stock después de esta fila. Un valor negativo requiere corregir datos u orden y deja el control pendiente de revisión.</t>
      </text>
    </comment>
    <comment authorId="0" ref="N195">
      <text>
        <t xml:space="preserve">Valor de stock después del movimiento. Mantiene decimales sin redondear el cálculo.</t>
      </text>
    </comment>
    <comment authorId="0" ref="O195">
      <text>
        <t xml:space="preserve">Valor posterior / stock posterior. Método promedio ponderado móvil; no es FIFO.</t>
      </text>
    </comment>
    <comment authorId="0" ref="P195">
      <text>
        <t xml:space="preserve">OK indica datos básicos válidos. Fuera de corte no modifica saldos. SKU inválido, fecha faltante, desorden o stock negativo requieren corregirse antes de usar los costos.</t>
      </text>
    </comment>
    <comment authorId="0" ref="C196">
      <text>
        <t xml:space="preserve">Fecha efectiva. Agrega movimientos en orden cronológico de arriba hacia abajo. En una misma fecha, el orden de filas determina el costo promedio.</t>
      </text>
    </comment>
    <comment authorId="0" ref="D196">
      <text>
        <t xml:space="preserve">SKU existente y único en Productos. Si no existe o está duplicado, se marca el error y no se incorpora el movimiento.</t>
      </text>
    </comment>
    <comment authorId="0" ref="E196">
      <text>
        <t xml:space="preserve">Entrada incrementa stock; Salida reduce stock. Para ajustes de conteo autorizados, registra el sentido correcto con respaldo en una nueva fila.</t>
      </text>
    </comment>
    <comment authorId="0" ref="F196">
      <text>
        <t xml:space="preserve">Cantidad positiva en la unidad del SKU. Para una salida no puede exceder el stock previo.</t>
      </text>
    </comment>
    <comment authorId="0" ref="G196">
      <text>
        <t xml:space="preserve">Costo unitario solo para Entrada. Las salidas se valorizan al promedio previo. Ingresa cero en salidas; no es precio de venta.</t>
      </text>
    </comment>
    <comment authorId="0" ref="H196">
      <text>
        <t xml:space="preserve">Stock antes del movimiento = apertura más cambios de filas anteriores del mismo SKU.</t>
      </text>
    </comment>
    <comment authorId="0" ref="I196">
      <text>
        <t xml:space="preserve">Valor previo = apertura más cambios de valor de filas anteriores del mismo SKU.</t>
      </text>
    </comment>
    <comment authorId="0" ref="J196">
      <text>
        <t xml:space="preserve">Valor previo / stock previo. Si stock es cero se muestra cero; una salida sin stock debe corregirse.</t>
      </text>
    </comment>
    <comment authorId="0" ref="K196">
      <text>
        <t xml:space="preserve">Cantidad positiva para entradas y negativa para salidas incluidas en el período. Movimientos inválidos o fuera de corte no se suman.</t>
      </text>
    </comment>
    <comment authorId="0" ref="L196">
      <text>
        <t xml:space="preserve">Entrada: cantidad × costo de entrada. Salida: cantidad × costo promedio previo, con signo negativo.</t>
      </text>
    </comment>
    <comment authorId="0" ref="M196">
      <text>
        <t xml:space="preserve">Stock después de esta fila. Un valor negativo requiere corregir datos u orden y deja el control pendiente de revisión.</t>
      </text>
    </comment>
    <comment authorId="0" ref="N196">
      <text>
        <t xml:space="preserve">Valor de stock después del movimiento. Mantiene decimales sin redondear el cálculo.</t>
      </text>
    </comment>
    <comment authorId="0" ref="O196">
      <text>
        <t xml:space="preserve">Valor posterior / stock posterior. Método promedio ponderado móvil; no es FIFO.</t>
      </text>
    </comment>
    <comment authorId="0" ref="P196">
      <text>
        <t xml:space="preserve">OK indica datos básicos válidos. Fuera de corte no modifica saldos. SKU inválido, fecha faltante, desorden o stock negativo requieren corregirse antes de usar los costos.</t>
      </text>
    </comment>
    <comment authorId="0" ref="C197">
      <text>
        <t xml:space="preserve">Fecha efectiva. Agrega movimientos en orden cronológico de arriba hacia abajo. En una misma fecha, el orden de filas determina el costo promedio.</t>
      </text>
    </comment>
    <comment authorId="0" ref="D197">
      <text>
        <t xml:space="preserve">SKU existente y único en Productos. Si no existe o está duplicado, se marca el error y no se incorpora el movimiento.</t>
      </text>
    </comment>
    <comment authorId="0" ref="E197">
      <text>
        <t xml:space="preserve">Entrada incrementa stock; Salida reduce stock. Para ajustes de conteo autorizados, registra el sentido correcto con respaldo en una nueva fila.</t>
      </text>
    </comment>
    <comment authorId="0" ref="F197">
      <text>
        <t xml:space="preserve">Cantidad positiva en la unidad del SKU. Para una salida no puede exceder el stock previo.</t>
      </text>
    </comment>
    <comment authorId="0" ref="G197">
      <text>
        <t xml:space="preserve">Costo unitario solo para Entrada. Las salidas se valorizan al promedio previo. Ingresa cero en salidas; no es precio de venta.</t>
      </text>
    </comment>
    <comment authorId="0" ref="H197">
      <text>
        <t xml:space="preserve">Stock antes del movimiento = apertura más cambios de filas anteriores del mismo SKU.</t>
      </text>
    </comment>
    <comment authorId="0" ref="I197">
      <text>
        <t xml:space="preserve">Valor previo = apertura más cambios de valor de filas anteriores del mismo SKU.</t>
      </text>
    </comment>
    <comment authorId="0" ref="J197">
      <text>
        <t xml:space="preserve">Valor previo / stock previo. Si stock es cero se muestra cero; una salida sin stock debe corregirse.</t>
      </text>
    </comment>
    <comment authorId="0" ref="K197">
      <text>
        <t xml:space="preserve">Cantidad positiva para entradas y negativa para salidas incluidas en el período. Movimientos inválidos o fuera de corte no se suman.</t>
      </text>
    </comment>
    <comment authorId="0" ref="L197">
      <text>
        <t xml:space="preserve">Entrada: cantidad × costo de entrada. Salida: cantidad × costo promedio previo, con signo negativo.</t>
      </text>
    </comment>
    <comment authorId="0" ref="M197">
      <text>
        <t xml:space="preserve">Stock después de esta fila. Un valor negativo requiere corregir datos u orden y deja el control pendiente de revisión.</t>
      </text>
    </comment>
    <comment authorId="0" ref="N197">
      <text>
        <t xml:space="preserve">Valor de stock después del movimiento. Mantiene decimales sin redondear el cálculo.</t>
      </text>
    </comment>
    <comment authorId="0" ref="O197">
      <text>
        <t xml:space="preserve">Valor posterior / stock posterior. Método promedio ponderado móvil; no es FIFO.</t>
      </text>
    </comment>
    <comment authorId="0" ref="P197">
      <text>
        <t xml:space="preserve">OK indica datos básicos válidos. Fuera de corte no modifica saldos. SKU inválido, fecha faltante, desorden o stock negativo requieren corregirse antes de usar los costos.</t>
      </text>
    </comment>
    <comment authorId="0" ref="C198">
      <text>
        <t xml:space="preserve">Fecha efectiva. Agrega movimientos en orden cronológico de arriba hacia abajo. En una misma fecha, el orden de filas determina el costo promedio.</t>
      </text>
    </comment>
    <comment authorId="0" ref="D198">
      <text>
        <t xml:space="preserve">SKU existente y único en Productos. Si no existe o está duplicado, se marca el error y no se incorpora el movimiento.</t>
      </text>
    </comment>
    <comment authorId="0" ref="E198">
      <text>
        <t xml:space="preserve">Entrada incrementa stock; Salida reduce stock. Para ajustes de conteo autorizados, registra el sentido correcto con respaldo en una nueva fila.</t>
      </text>
    </comment>
    <comment authorId="0" ref="F198">
      <text>
        <t xml:space="preserve">Cantidad positiva en la unidad del SKU. Para una salida no puede exceder el stock previo.</t>
      </text>
    </comment>
    <comment authorId="0" ref="G198">
      <text>
        <t xml:space="preserve">Costo unitario solo para Entrada. Las salidas se valorizan al promedio previo. Ingresa cero en salidas; no es precio de venta.</t>
      </text>
    </comment>
    <comment authorId="0" ref="H198">
      <text>
        <t xml:space="preserve">Stock antes del movimiento = apertura más cambios de filas anteriores del mismo SKU.</t>
      </text>
    </comment>
    <comment authorId="0" ref="I198">
      <text>
        <t xml:space="preserve">Valor previo = apertura más cambios de valor de filas anteriores del mismo SKU.</t>
      </text>
    </comment>
    <comment authorId="0" ref="J198">
      <text>
        <t xml:space="preserve">Valor previo / stock previo. Si stock es cero se muestra cero; una salida sin stock debe corregirse.</t>
      </text>
    </comment>
    <comment authorId="0" ref="K198">
      <text>
        <t xml:space="preserve">Cantidad positiva para entradas y negativa para salidas incluidas en el período. Movimientos inválidos o fuera de corte no se suman.</t>
      </text>
    </comment>
    <comment authorId="0" ref="L198">
      <text>
        <t xml:space="preserve">Entrada: cantidad × costo de entrada. Salida: cantidad × costo promedio previo, con signo negativo.</t>
      </text>
    </comment>
    <comment authorId="0" ref="M198">
      <text>
        <t xml:space="preserve">Stock después de esta fila. Un valor negativo requiere corregir datos u orden y deja el control pendiente de revisión.</t>
      </text>
    </comment>
    <comment authorId="0" ref="N198">
      <text>
        <t xml:space="preserve">Valor de stock después del movimiento. Mantiene decimales sin redondear el cálculo.</t>
      </text>
    </comment>
    <comment authorId="0" ref="O198">
      <text>
        <t xml:space="preserve">Valor posterior / stock posterior. Método promedio ponderado móvil; no es FIFO.</t>
      </text>
    </comment>
    <comment authorId="0" ref="P198">
      <text>
        <t xml:space="preserve">OK indica datos básicos válidos. Fuera de corte no modifica saldos. SKU inválido, fecha faltante, desorden o stock negativo requieren corregirse antes de usar los costos.</t>
      </text>
    </comment>
    <comment authorId="0" ref="C199">
      <text>
        <t xml:space="preserve">Fecha efectiva. Agrega movimientos en orden cronológico de arriba hacia abajo. En una misma fecha, el orden de filas determina el costo promedio.</t>
      </text>
    </comment>
    <comment authorId="0" ref="D199">
      <text>
        <t xml:space="preserve">SKU existente y único en Productos. Si no existe o está duplicado, se marca el error y no se incorpora el movimiento.</t>
      </text>
    </comment>
    <comment authorId="0" ref="E199">
      <text>
        <t xml:space="preserve">Entrada incrementa stock; Salida reduce stock. Para ajustes de conteo autorizados, registra el sentido correcto con respaldo en una nueva fila.</t>
      </text>
    </comment>
    <comment authorId="0" ref="F199">
      <text>
        <t xml:space="preserve">Cantidad positiva en la unidad del SKU. Para una salida no puede exceder el stock previo.</t>
      </text>
    </comment>
    <comment authorId="0" ref="G199">
      <text>
        <t xml:space="preserve">Costo unitario solo para Entrada. Las salidas se valorizan al promedio previo. Ingresa cero en salidas; no es precio de venta.</t>
      </text>
    </comment>
    <comment authorId="0" ref="H199">
      <text>
        <t xml:space="preserve">Stock antes del movimiento = apertura más cambios de filas anteriores del mismo SKU.</t>
      </text>
    </comment>
    <comment authorId="0" ref="I199">
      <text>
        <t xml:space="preserve">Valor previo = apertura más cambios de valor de filas anteriores del mismo SKU.</t>
      </text>
    </comment>
    <comment authorId="0" ref="J199">
      <text>
        <t xml:space="preserve">Valor previo / stock previo. Si stock es cero se muestra cero; una salida sin stock debe corregirse.</t>
      </text>
    </comment>
    <comment authorId="0" ref="K199">
      <text>
        <t xml:space="preserve">Cantidad positiva para entradas y negativa para salidas incluidas en el período. Movimientos inválidos o fuera de corte no se suman.</t>
      </text>
    </comment>
    <comment authorId="0" ref="L199">
      <text>
        <t xml:space="preserve">Entrada: cantidad × costo de entrada. Salida: cantidad × costo promedio previo, con signo negativo.</t>
      </text>
    </comment>
    <comment authorId="0" ref="M199">
      <text>
        <t xml:space="preserve">Stock después de esta fila. Un valor negativo requiere corregir datos u orden y deja el control pendiente de revisión.</t>
      </text>
    </comment>
    <comment authorId="0" ref="N199">
      <text>
        <t xml:space="preserve">Valor de stock después del movimiento. Mantiene decimales sin redondear el cálculo.</t>
      </text>
    </comment>
    <comment authorId="0" ref="O199">
      <text>
        <t xml:space="preserve">Valor posterior / stock posterior. Método promedio ponderado móvil; no es FIFO.</t>
      </text>
    </comment>
    <comment authorId="0" ref="P199">
      <text>
        <t xml:space="preserve">OK indica datos básicos válidos. Fuera de corte no modifica saldos. SKU inválido, fecha faltante, desorden o stock negativo requieren corregirse antes de usar los costos.</t>
      </text>
    </comment>
    <comment authorId="0" ref="C200">
      <text>
        <t xml:space="preserve">Fecha efectiva. Agrega movimientos en orden cronológico de arriba hacia abajo. En una misma fecha, el orden de filas determina el costo promedio.</t>
      </text>
    </comment>
    <comment authorId="0" ref="D200">
      <text>
        <t xml:space="preserve">SKU existente y único en Productos. Si no existe o está duplicado, se marca el error y no se incorpora el movimiento.</t>
      </text>
    </comment>
    <comment authorId="0" ref="E200">
      <text>
        <t xml:space="preserve">Entrada incrementa stock; Salida reduce stock. Para ajustes de conteo autorizados, registra el sentido correcto con respaldo en una nueva fila.</t>
      </text>
    </comment>
    <comment authorId="0" ref="F200">
      <text>
        <t xml:space="preserve">Cantidad positiva en la unidad del SKU. Para una salida no puede exceder el stock previo.</t>
      </text>
    </comment>
    <comment authorId="0" ref="G200">
      <text>
        <t xml:space="preserve">Costo unitario solo para Entrada. Las salidas se valorizan al promedio previo. Ingresa cero en salidas; no es precio de venta.</t>
      </text>
    </comment>
    <comment authorId="0" ref="H200">
      <text>
        <t xml:space="preserve">Stock antes del movimiento = apertura más cambios de filas anteriores del mismo SKU.</t>
      </text>
    </comment>
    <comment authorId="0" ref="I200">
      <text>
        <t xml:space="preserve">Valor previo = apertura más cambios de valor de filas anteriores del mismo SKU.</t>
      </text>
    </comment>
    <comment authorId="0" ref="J200">
      <text>
        <t xml:space="preserve">Valor previo / stock previo. Si stock es cero se muestra cero; una salida sin stock debe corregirse.</t>
      </text>
    </comment>
    <comment authorId="0" ref="K200">
      <text>
        <t xml:space="preserve">Cantidad positiva para entradas y negativa para salidas incluidas en el período. Movimientos inválidos o fuera de corte no se suman.</t>
      </text>
    </comment>
    <comment authorId="0" ref="L200">
      <text>
        <t xml:space="preserve">Entrada: cantidad × costo de entrada. Salida: cantidad × costo promedio previo, con signo negativo.</t>
      </text>
    </comment>
    <comment authorId="0" ref="M200">
      <text>
        <t xml:space="preserve">Stock después de esta fila. Un valor negativo requiere corregir datos u orden y deja el control pendiente de revisión.</t>
      </text>
    </comment>
    <comment authorId="0" ref="N200">
      <text>
        <t xml:space="preserve">Valor de stock después del movimiento. Mantiene decimales sin redondear el cálculo.</t>
      </text>
    </comment>
    <comment authorId="0" ref="O200">
      <text>
        <t xml:space="preserve">Valor posterior / stock posterior. Método promedio ponderado móvil; no es FIFO.</t>
      </text>
    </comment>
    <comment authorId="0" ref="P200">
      <text>
        <t xml:space="preserve">OK indica datos básicos válidos. Fuera de corte no modifica saldos. SKU inválido, fecha faltante, desorden o stock negativo requieren corregirse antes de usar los costos.</t>
      </text>
    </comment>
    <comment authorId="0" ref="C201">
      <text>
        <t xml:space="preserve">Fecha efectiva. Agrega movimientos en orden cronológico de arriba hacia abajo. En una misma fecha, el orden de filas determina el costo promedio.</t>
      </text>
    </comment>
    <comment authorId="0" ref="D201">
      <text>
        <t xml:space="preserve">SKU existente y único en Productos. Si no existe o está duplicado, se marca el error y no se incorpora el movimiento.</t>
      </text>
    </comment>
    <comment authorId="0" ref="E201">
      <text>
        <t xml:space="preserve">Entrada incrementa stock; Salida reduce stock. Para ajustes de conteo autorizados, registra el sentido correcto con respaldo en una nueva fila.</t>
      </text>
    </comment>
    <comment authorId="0" ref="F201">
      <text>
        <t xml:space="preserve">Cantidad positiva en la unidad del SKU. Para una salida no puede exceder el stock previo.</t>
      </text>
    </comment>
    <comment authorId="0" ref="G201">
      <text>
        <t xml:space="preserve">Costo unitario solo para Entrada. Las salidas se valorizan al promedio previo. Ingresa cero en salidas; no es precio de venta.</t>
      </text>
    </comment>
    <comment authorId="0" ref="H201">
      <text>
        <t xml:space="preserve">Stock antes del movimiento = apertura más cambios de filas anteriores del mismo SKU.</t>
      </text>
    </comment>
    <comment authorId="0" ref="I201">
      <text>
        <t xml:space="preserve">Valor previo = apertura más cambios de valor de filas anteriores del mismo SKU.</t>
      </text>
    </comment>
    <comment authorId="0" ref="J201">
      <text>
        <t xml:space="preserve">Valor previo / stock previo. Si stock es cero se muestra cero; una salida sin stock debe corregirse.</t>
      </text>
    </comment>
    <comment authorId="0" ref="K201">
      <text>
        <t xml:space="preserve">Cantidad positiva para entradas y negativa para salidas incluidas en el período. Movimientos inválidos o fuera de corte no se suman.</t>
      </text>
    </comment>
    <comment authorId="0" ref="L201">
      <text>
        <t xml:space="preserve">Entrada: cantidad × costo de entrada. Salida: cantidad × costo promedio previo, con signo negativo.</t>
      </text>
    </comment>
    <comment authorId="0" ref="M201">
      <text>
        <t xml:space="preserve">Stock después de esta fila. Un valor negativo requiere corregir datos u orden y deja el control pendiente de revisión.</t>
      </text>
    </comment>
    <comment authorId="0" ref="N201">
      <text>
        <t xml:space="preserve">Valor de stock después del movimiento. Mantiene decimales sin redondear el cálculo.</t>
      </text>
    </comment>
    <comment authorId="0" ref="O201">
      <text>
        <t xml:space="preserve">Valor posterior / stock posterior. Método promedio ponderado móvil; no es FIFO.</t>
      </text>
    </comment>
    <comment authorId="0" ref="P201">
      <text>
        <t xml:space="preserve">OK indica datos básicos válidos. Fuera de corte no modifica saldos. SKU inválido, fecha faltante, desorden o stock negativo requieren corregirse antes de usar los costos.</t>
      </text>
    </comment>
    <comment authorId="0" ref="C202">
      <text>
        <t xml:space="preserve">Fecha efectiva. Agrega movimientos en orden cronológico de arriba hacia abajo. En una misma fecha, el orden de filas determina el costo promedio.</t>
      </text>
    </comment>
    <comment authorId="0" ref="D202">
      <text>
        <t xml:space="preserve">SKU existente y único en Productos. Si no existe o está duplicado, se marca el error y no se incorpora el movimiento.</t>
      </text>
    </comment>
    <comment authorId="0" ref="E202">
      <text>
        <t xml:space="preserve">Entrada incrementa stock; Salida reduce stock. Para ajustes de conteo autorizados, registra el sentido correcto con respaldo en una nueva fila.</t>
      </text>
    </comment>
    <comment authorId="0" ref="F202">
      <text>
        <t xml:space="preserve">Cantidad positiva en la unidad del SKU. Para una salida no puede exceder el stock previo.</t>
      </text>
    </comment>
    <comment authorId="0" ref="G202">
      <text>
        <t xml:space="preserve">Costo unitario solo para Entrada. Las salidas se valorizan al promedio previo. Ingresa cero en salidas; no es precio de venta.</t>
      </text>
    </comment>
    <comment authorId="0" ref="H202">
      <text>
        <t xml:space="preserve">Stock antes del movimiento = apertura más cambios de filas anteriores del mismo SKU.</t>
      </text>
    </comment>
    <comment authorId="0" ref="I202">
      <text>
        <t xml:space="preserve">Valor previo = apertura más cambios de valor de filas anteriores del mismo SKU.</t>
      </text>
    </comment>
    <comment authorId="0" ref="J202">
      <text>
        <t xml:space="preserve">Valor previo / stock previo. Si stock es cero se muestra cero; una salida sin stock debe corregirse.</t>
      </text>
    </comment>
    <comment authorId="0" ref="K202">
      <text>
        <t xml:space="preserve">Cantidad positiva para entradas y negativa para salidas incluidas en el período. Movimientos inválidos o fuera de corte no se suman.</t>
      </text>
    </comment>
    <comment authorId="0" ref="L202">
      <text>
        <t xml:space="preserve">Entrada: cantidad × costo de entrada. Salida: cantidad × costo promedio previo, con signo negativo.</t>
      </text>
    </comment>
    <comment authorId="0" ref="M202">
      <text>
        <t xml:space="preserve">Stock después de esta fila. Un valor negativo requiere corregir datos u orden y deja el control pendiente de revisión.</t>
      </text>
    </comment>
    <comment authorId="0" ref="N202">
      <text>
        <t xml:space="preserve">Valor de stock después del movimiento. Mantiene decimales sin redondear el cálculo.</t>
      </text>
    </comment>
    <comment authorId="0" ref="O202">
      <text>
        <t xml:space="preserve">Valor posterior / stock posterior. Método promedio ponderado móvil; no es FIFO.</t>
      </text>
    </comment>
    <comment authorId="0" ref="P202">
      <text>
        <t xml:space="preserve">OK indica datos básicos válidos. Fuera de corte no modifica saldos. SKU inválido, fecha faltante, desorden o stock negativo requieren corregirse antes de usar los costos.</t>
      </text>
    </comment>
    <comment authorId="0" ref="C203">
      <text>
        <t xml:space="preserve">Fecha efectiva. Agrega movimientos en orden cronológico de arriba hacia abajo. En una misma fecha, el orden de filas determina el costo promedio.</t>
      </text>
    </comment>
    <comment authorId="0" ref="D203">
      <text>
        <t xml:space="preserve">SKU existente y único en Productos. Si no existe o está duplicado, se marca el error y no se incorpora el movimiento.</t>
      </text>
    </comment>
    <comment authorId="0" ref="E203">
      <text>
        <t xml:space="preserve">Entrada incrementa stock; Salida reduce stock. Para ajustes de conteo autorizados, registra el sentido correcto con respaldo en una nueva fila.</t>
      </text>
    </comment>
    <comment authorId="0" ref="F203">
      <text>
        <t xml:space="preserve">Cantidad positiva en la unidad del SKU. Para una salida no puede exceder el stock previo.</t>
      </text>
    </comment>
    <comment authorId="0" ref="G203">
      <text>
        <t xml:space="preserve">Costo unitario solo para Entrada. Las salidas se valorizan al promedio previo. Ingresa cero en salidas; no es precio de venta.</t>
      </text>
    </comment>
    <comment authorId="0" ref="H203">
      <text>
        <t xml:space="preserve">Stock antes del movimiento = apertura más cambios de filas anteriores del mismo SKU.</t>
      </text>
    </comment>
    <comment authorId="0" ref="I203">
      <text>
        <t xml:space="preserve">Valor previo = apertura más cambios de valor de filas anteriores del mismo SKU.</t>
      </text>
    </comment>
    <comment authorId="0" ref="J203">
      <text>
        <t xml:space="preserve">Valor previo / stock previo. Si stock es cero se muestra cero; una salida sin stock debe corregirse.</t>
      </text>
    </comment>
    <comment authorId="0" ref="K203">
      <text>
        <t xml:space="preserve">Cantidad positiva para entradas y negativa para salidas incluidas en el período. Movimientos inválidos o fuera de corte no se suman.</t>
      </text>
    </comment>
    <comment authorId="0" ref="L203">
      <text>
        <t xml:space="preserve">Entrada: cantidad × costo de entrada. Salida: cantidad × costo promedio previo, con signo negativo.</t>
      </text>
    </comment>
    <comment authorId="0" ref="M203">
      <text>
        <t xml:space="preserve">Stock después de esta fila. Un valor negativo requiere corregir datos u orden y deja el control pendiente de revisión.</t>
      </text>
    </comment>
    <comment authorId="0" ref="N203">
      <text>
        <t xml:space="preserve">Valor de stock después del movimiento. Mantiene decimales sin redondear el cálculo.</t>
      </text>
    </comment>
    <comment authorId="0" ref="O203">
      <text>
        <t xml:space="preserve">Valor posterior / stock posterior. Método promedio ponderado móvil; no es FIFO.</t>
      </text>
    </comment>
    <comment authorId="0" ref="P203">
      <text>
        <t xml:space="preserve">OK indica datos básicos válidos. Fuera de corte no modifica saldos. SKU inválido, fecha faltante, desorden o stock negativo requieren corregirse antes de usar los costos.</t>
      </text>
    </comment>
    <comment authorId="0" ref="C204">
      <text>
        <t xml:space="preserve">Fecha efectiva. Agrega movimientos en orden cronológico de arriba hacia abajo. En una misma fecha, el orden de filas determina el costo promedio.</t>
      </text>
    </comment>
    <comment authorId="0" ref="D204">
      <text>
        <t xml:space="preserve">SKU existente y único en Productos. Si no existe o está duplicado, se marca el error y no se incorpora el movimiento.</t>
      </text>
    </comment>
    <comment authorId="0" ref="E204">
      <text>
        <t xml:space="preserve">Entrada incrementa stock; Salida reduce stock. Para ajustes de conteo autorizados, registra el sentido correcto con respaldo en una nueva fila.</t>
      </text>
    </comment>
    <comment authorId="0" ref="F204">
      <text>
        <t xml:space="preserve">Cantidad positiva en la unidad del SKU. Para una salida no puede exceder el stock previo.</t>
      </text>
    </comment>
    <comment authorId="0" ref="G204">
      <text>
        <t xml:space="preserve">Costo unitario solo para Entrada. Las salidas se valorizan al promedio previo. Ingresa cero en salidas; no es precio de venta.</t>
      </text>
    </comment>
    <comment authorId="0" ref="H204">
      <text>
        <t xml:space="preserve">Stock antes del movimiento = apertura más cambios de filas anteriores del mismo SKU.</t>
      </text>
    </comment>
    <comment authorId="0" ref="I204">
      <text>
        <t xml:space="preserve">Valor previo = apertura más cambios de valor de filas anteriores del mismo SKU.</t>
      </text>
    </comment>
    <comment authorId="0" ref="J204">
      <text>
        <t xml:space="preserve">Valor previo / stock previo. Si stock es cero se muestra cero; una salida sin stock debe corregirse.</t>
      </text>
    </comment>
    <comment authorId="0" ref="K204">
      <text>
        <t xml:space="preserve">Cantidad positiva para entradas y negativa para salidas incluidas en el período. Movimientos inválidos o fuera de corte no se suman.</t>
      </text>
    </comment>
    <comment authorId="0" ref="L204">
      <text>
        <t xml:space="preserve">Entrada: cantidad × costo de entrada. Salida: cantidad × costo promedio previo, con signo negativo.</t>
      </text>
    </comment>
    <comment authorId="0" ref="M204">
      <text>
        <t xml:space="preserve">Stock después de esta fila. Un valor negativo requiere corregir datos u orden y deja el control pendiente de revisión.</t>
      </text>
    </comment>
    <comment authorId="0" ref="N204">
      <text>
        <t xml:space="preserve">Valor de stock después del movimiento. Mantiene decimales sin redondear el cálculo.</t>
      </text>
    </comment>
    <comment authorId="0" ref="O204">
      <text>
        <t xml:space="preserve">Valor posterior / stock posterior. Método promedio ponderado móvil; no es FIFO.</t>
      </text>
    </comment>
    <comment authorId="0" ref="P204">
      <text>
        <t xml:space="preserve">OK indica datos básicos válidos. Fuera de corte no modifica saldos. SKU inválido, fecha faltante, desorden o stock negativo requieren corregirse antes de usar los costos.</t>
      </text>
    </comment>
    <comment authorId="0" ref="C205">
      <text>
        <t xml:space="preserve">Fecha efectiva. Agrega movimientos en orden cronológico de arriba hacia abajo. En una misma fecha, el orden de filas determina el costo promedio.</t>
      </text>
    </comment>
    <comment authorId="0" ref="D205">
      <text>
        <t xml:space="preserve">SKU existente y único en Productos. Si no existe o está duplicado, se marca el error y no se incorpora el movimiento.</t>
      </text>
    </comment>
    <comment authorId="0" ref="E205">
      <text>
        <t xml:space="preserve">Entrada incrementa stock; Salida reduce stock. Para ajustes de conteo autorizados, registra el sentido correcto con respaldo en una nueva fila.</t>
      </text>
    </comment>
    <comment authorId="0" ref="F205">
      <text>
        <t xml:space="preserve">Cantidad positiva en la unidad del SKU. Para una salida no puede exceder el stock previo.</t>
      </text>
    </comment>
    <comment authorId="0" ref="G205">
      <text>
        <t xml:space="preserve">Costo unitario solo para Entrada. Las salidas se valorizan al promedio previo. Ingresa cero en salidas; no es precio de venta.</t>
      </text>
    </comment>
    <comment authorId="0" ref="H205">
      <text>
        <t xml:space="preserve">Stock antes del movimiento = apertura más cambios de filas anteriores del mismo SKU.</t>
      </text>
    </comment>
    <comment authorId="0" ref="I205">
      <text>
        <t xml:space="preserve">Valor previo = apertura más cambios de valor de filas anteriores del mismo SKU.</t>
      </text>
    </comment>
    <comment authorId="0" ref="J205">
      <text>
        <t xml:space="preserve">Valor previo / stock previo. Si stock es cero se muestra cero; una salida sin stock debe corregirse.</t>
      </text>
    </comment>
    <comment authorId="0" ref="K205">
      <text>
        <t xml:space="preserve">Cantidad positiva para entradas y negativa para salidas incluidas en el período. Movimientos inválidos o fuera de corte no se suman.</t>
      </text>
    </comment>
    <comment authorId="0" ref="L205">
      <text>
        <t xml:space="preserve">Entrada: cantidad × costo de entrada. Salida: cantidad × costo promedio previo, con signo negativo.</t>
      </text>
    </comment>
    <comment authorId="0" ref="M205">
      <text>
        <t xml:space="preserve">Stock después de esta fila. Un valor negativo requiere corregir datos u orden y deja el control pendiente de revisión.</t>
      </text>
    </comment>
    <comment authorId="0" ref="N205">
      <text>
        <t xml:space="preserve">Valor de stock después del movimiento. Mantiene decimales sin redondear el cálculo.</t>
      </text>
    </comment>
    <comment authorId="0" ref="O205">
      <text>
        <t xml:space="preserve">Valor posterior / stock posterior. Método promedio ponderado móvil; no es FIFO.</t>
      </text>
    </comment>
    <comment authorId="0" ref="P205">
      <text>
        <t xml:space="preserve">OK indica datos básicos válidos. Fuera de corte no modifica saldos. SKU inválido, fecha faltante, desorden o stock negativo requieren corregirse antes de usar los costos.</t>
      </text>
    </comment>
    <comment authorId="0" ref="C206">
      <text>
        <t xml:space="preserve">Fecha efectiva. Agrega movimientos en orden cronológico de arriba hacia abajo. En una misma fecha, el orden de filas determina el costo promedio.</t>
      </text>
    </comment>
    <comment authorId="0" ref="D206">
      <text>
        <t xml:space="preserve">SKU existente y único en Productos. Si no existe o está duplicado, se marca el error y no se incorpora el movimiento.</t>
      </text>
    </comment>
    <comment authorId="0" ref="E206">
      <text>
        <t xml:space="preserve">Entrada incrementa stock; Salida reduce stock. Para ajustes de conteo autorizados, registra el sentido correcto con respaldo en una nueva fila.</t>
      </text>
    </comment>
    <comment authorId="0" ref="F206">
      <text>
        <t xml:space="preserve">Cantidad positiva en la unidad del SKU. Para una salida no puede exceder el stock previo.</t>
      </text>
    </comment>
    <comment authorId="0" ref="G206">
      <text>
        <t xml:space="preserve">Costo unitario solo para Entrada. Las salidas se valorizan al promedio previo. Ingresa cero en salidas; no es precio de venta.</t>
      </text>
    </comment>
    <comment authorId="0" ref="H206">
      <text>
        <t xml:space="preserve">Stock antes del movimiento = apertura más cambios de filas anteriores del mismo SKU.</t>
      </text>
    </comment>
    <comment authorId="0" ref="I206">
      <text>
        <t xml:space="preserve">Valor previo = apertura más cambios de valor de filas anteriores del mismo SKU.</t>
      </text>
    </comment>
    <comment authorId="0" ref="J206">
      <text>
        <t xml:space="preserve">Valor previo / stock previo. Si stock es cero se muestra cero; una salida sin stock debe corregirse.</t>
      </text>
    </comment>
    <comment authorId="0" ref="K206">
      <text>
        <t xml:space="preserve">Cantidad positiva para entradas y negativa para salidas incluidas en el período. Movimientos inválidos o fuera de corte no se suman.</t>
      </text>
    </comment>
    <comment authorId="0" ref="L206">
      <text>
        <t xml:space="preserve">Entrada: cantidad × costo de entrada. Salida: cantidad × costo promedio previo, con signo negativo.</t>
      </text>
    </comment>
    <comment authorId="0" ref="M206">
      <text>
        <t xml:space="preserve">Stock después de esta fila. Un valor negativo requiere corregir datos u orden y deja el control pendiente de revisión.</t>
      </text>
    </comment>
    <comment authorId="0" ref="N206">
      <text>
        <t xml:space="preserve">Valor de stock después del movimiento. Mantiene decimales sin redondear el cálculo.</t>
      </text>
    </comment>
    <comment authorId="0" ref="O206">
      <text>
        <t xml:space="preserve">Valor posterior / stock posterior. Método promedio ponderado móvil; no es FIFO.</t>
      </text>
    </comment>
    <comment authorId="0" ref="P206">
      <text>
        <t xml:space="preserve">OK indica datos básicos válidos. Fuera de corte no modifica saldos. SKU inválido, fecha faltante, desorden o stock negativo requieren corregirse antes de usar los costos.</t>
      </text>
    </comment>
    <comment authorId="0" ref="C207">
      <text>
        <t xml:space="preserve">Fecha efectiva. Agrega movimientos en orden cronológico de arriba hacia abajo. En una misma fecha, el orden de filas determina el costo promedio.</t>
      </text>
    </comment>
    <comment authorId="0" ref="D207">
      <text>
        <t xml:space="preserve">SKU existente y único en Productos. Si no existe o está duplicado, se marca el error y no se incorpora el movimiento.</t>
      </text>
    </comment>
    <comment authorId="0" ref="E207">
      <text>
        <t xml:space="preserve">Entrada incrementa stock; Salida reduce stock. Para ajustes de conteo autorizados, registra el sentido correcto con respaldo en una nueva fila.</t>
      </text>
    </comment>
    <comment authorId="0" ref="F207">
      <text>
        <t xml:space="preserve">Cantidad positiva en la unidad del SKU. Para una salida no puede exceder el stock previo.</t>
      </text>
    </comment>
    <comment authorId="0" ref="G207">
      <text>
        <t xml:space="preserve">Costo unitario solo para Entrada. Las salidas se valorizan al promedio previo. Ingresa cero en salidas; no es precio de venta.</t>
      </text>
    </comment>
    <comment authorId="0" ref="H207">
      <text>
        <t xml:space="preserve">Stock antes del movimiento = apertura más cambios de filas anteriores del mismo SKU.</t>
      </text>
    </comment>
    <comment authorId="0" ref="I207">
      <text>
        <t xml:space="preserve">Valor previo = apertura más cambios de valor de filas anteriores del mismo SKU.</t>
      </text>
    </comment>
    <comment authorId="0" ref="J207">
      <text>
        <t xml:space="preserve">Valor previo / stock previo. Si stock es cero se muestra cero; una salida sin stock debe corregirse.</t>
      </text>
    </comment>
    <comment authorId="0" ref="K207">
      <text>
        <t xml:space="preserve">Cantidad positiva para entradas y negativa para salidas incluidas en el período. Movimientos inválidos o fuera de corte no se suman.</t>
      </text>
    </comment>
    <comment authorId="0" ref="L207">
      <text>
        <t xml:space="preserve">Entrada: cantidad × costo de entrada. Salida: cantidad × costo promedio previo, con signo negativo.</t>
      </text>
    </comment>
    <comment authorId="0" ref="M207">
      <text>
        <t xml:space="preserve">Stock después de esta fila. Un valor negativo requiere corregir datos u orden y deja el control pendiente de revisión.</t>
      </text>
    </comment>
    <comment authorId="0" ref="N207">
      <text>
        <t xml:space="preserve">Valor de stock después del movimiento. Mantiene decimales sin redondear el cálculo.</t>
      </text>
    </comment>
    <comment authorId="0" ref="O207">
      <text>
        <t xml:space="preserve">Valor posterior / stock posterior. Método promedio ponderado móvil; no es FIFO.</t>
      </text>
    </comment>
    <comment authorId="0" ref="P207">
      <text>
        <t xml:space="preserve">OK indica datos básicos válidos. Fuera de corte no modifica saldos. SKU inválido, fecha faltante, desorden o stock negativo requieren corregirse antes de usar los costos.</t>
      </text>
    </comment>
    <comment authorId="0" ref="C208">
      <text>
        <t xml:space="preserve">Fecha efectiva. Agrega movimientos en orden cronológico de arriba hacia abajo. En una misma fecha, el orden de filas determina el costo promedio.</t>
      </text>
    </comment>
    <comment authorId="0" ref="D208">
      <text>
        <t xml:space="preserve">SKU existente y único en Productos. Si no existe o está duplicado, se marca el error y no se incorpora el movimiento.</t>
      </text>
    </comment>
    <comment authorId="0" ref="E208">
      <text>
        <t xml:space="preserve">Entrada incrementa stock; Salida reduce stock. Para ajustes de conteo autorizados, registra el sentido correcto con respaldo en una nueva fila.</t>
      </text>
    </comment>
    <comment authorId="0" ref="F208">
      <text>
        <t xml:space="preserve">Cantidad positiva en la unidad del SKU. Para una salida no puede exceder el stock previo.</t>
      </text>
    </comment>
    <comment authorId="0" ref="G208">
      <text>
        <t xml:space="preserve">Costo unitario solo para Entrada. Las salidas se valorizan al promedio previo. Ingresa cero en salidas; no es precio de venta.</t>
      </text>
    </comment>
    <comment authorId="0" ref="H208">
      <text>
        <t xml:space="preserve">Stock antes del movimiento = apertura más cambios de filas anteriores del mismo SKU.</t>
      </text>
    </comment>
    <comment authorId="0" ref="I208">
      <text>
        <t xml:space="preserve">Valor previo = apertura más cambios de valor de filas anteriores del mismo SKU.</t>
      </text>
    </comment>
    <comment authorId="0" ref="J208">
      <text>
        <t xml:space="preserve">Valor previo / stock previo. Si stock es cero se muestra cero; una salida sin stock debe corregirse.</t>
      </text>
    </comment>
    <comment authorId="0" ref="K208">
      <text>
        <t xml:space="preserve">Cantidad positiva para entradas y negativa para salidas incluidas en el período. Movimientos inválidos o fuera de corte no se suman.</t>
      </text>
    </comment>
    <comment authorId="0" ref="L208">
      <text>
        <t xml:space="preserve">Entrada: cantidad × costo de entrada. Salida: cantidad × costo promedio previo, con signo negativo.</t>
      </text>
    </comment>
    <comment authorId="0" ref="M208">
      <text>
        <t xml:space="preserve">Stock después de esta fila. Un valor negativo requiere corregir datos u orden y deja el control pendiente de revisión.</t>
      </text>
    </comment>
    <comment authorId="0" ref="N208">
      <text>
        <t xml:space="preserve">Valor de stock después del movimiento. Mantiene decimales sin redondear el cálculo.</t>
      </text>
    </comment>
    <comment authorId="0" ref="O208">
      <text>
        <t xml:space="preserve">Valor posterior / stock posterior. Método promedio ponderado móvil; no es FIFO.</t>
      </text>
    </comment>
    <comment authorId="0" ref="P208">
      <text>
        <t xml:space="preserve">OK indica datos básicos válidos. Fuera de corte no modifica saldos. SKU inválido, fecha faltante, desorden o stock negativo requieren corregirse antes de usar los costos.</t>
      </text>
    </comment>
    <comment authorId="0" ref="C209">
      <text>
        <t xml:space="preserve">Fecha efectiva. Agrega movimientos en orden cronológico de arriba hacia abajo. En una misma fecha, el orden de filas determina el costo promedio.</t>
      </text>
    </comment>
    <comment authorId="0" ref="D209">
      <text>
        <t xml:space="preserve">SKU existente y único en Productos. Si no existe o está duplicado, se marca el error y no se incorpora el movimiento.</t>
      </text>
    </comment>
    <comment authorId="0" ref="E209">
      <text>
        <t xml:space="preserve">Entrada incrementa stock; Salida reduce stock. Para ajustes de conteo autorizados, registra el sentido correcto con respaldo en una nueva fila.</t>
      </text>
    </comment>
    <comment authorId="0" ref="F209">
      <text>
        <t xml:space="preserve">Cantidad positiva en la unidad del SKU. Para una salida no puede exceder el stock previo.</t>
      </text>
    </comment>
    <comment authorId="0" ref="G209">
      <text>
        <t xml:space="preserve">Costo unitario solo para Entrada. Las salidas se valorizan al promedio previo. Ingresa cero en salidas; no es precio de venta.</t>
      </text>
    </comment>
    <comment authorId="0" ref="H209">
      <text>
        <t xml:space="preserve">Stock antes del movimiento = apertura más cambios de filas anteriores del mismo SKU.</t>
      </text>
    </comment>
    <comment authorId="0" ref="I209">
      <text>
        <t xml:space="preserve">Valor previo = apertura más cambios de valor de filas anteriores del mismo SKU.</t>
      </text>
    </comment>
    <comment authorId="0" ref="J209">
      <text>
        <t xml:space="preserve">Valor previo / stock previo. Si stock es cero se muestra cero; una salida sin stock debe corregirse.</t>
      </text>
    </comment>
    <comment authorId="0" ref="K209">
      <text>
        <t xml:space="preserve">Cantidad positiva para entradas y negativa para salidas incluidas en el período. Movimientos inválidos o fuera de corte no se suman.</t>
      </text>
    </comment>
    <comment authorId="0" ref="L209">
      <text>
        <t xml:space="preserve">Entrada: cantidad × costo de entrada. Salida: cantidad × costo promedio previo, con signo negativo.</t>
      </text>
    </comment>
    <comment authorId="0" ref="M209">
      <text>
        <t xml:space="preserve">Stock después de esta fila. Un valor negativo requiere corregir datos u orden y deja el control pendiente de revisión.</t>
      </text>
    </comment>
    <comment authorId="0" ref="N209">
      <text>
        <t xml:space="preserve">Valor de stock después del movimiento. Mantiene decimales sin redondear el cálculo.</t>
      </text>
    </comment>
    <comment authorId="0" ref="O209">
      <text>
        <t xml:space="preserve">Valor posterior / stock posterior. Método promedio ponderado móvil; no es FIFO.</t>
      </text>
    </comment>
    <comment authorId="0" ref="P209">
      <text>
        <t xml:space="preserve">OK indica datos básicos válidos. Fuera de corte no modifica saldos. SKU inválido, fecha faltante, desorden o stock negativo requieren corregirse antes de usar los costos.</t>
      </text>
    </comment>
    <comment authorId="0" ref="C210">
      <text>
        <t xml:space="preserve">Fecha efectiva. Agrega movimientos en orden cronológico de arriba hacia abajo. En una misma fecha, el orden de filas determina el costo promedio.</t>
      </text>
    </comment>
    <comment authorId="0" ref="D210">
      <text>
        <t xml:space="preserve">SKU existente y único en Productos. Si no existe o está duplicado, se marca el error y no se incorpora el movimiento.</t>
      </text>
    </comment>
    <comment authorId="0" ref="E210">
      <text>
        <t xml:space="preserve">Entrada incrementa stock; Salida reduce stock. Para ajustes de conteo autorizados, registra el sentido correcto con respaldo en una nueva fila.</t>
      </text>
    </comment>
    <comment authorId="0" ref="F210">
      <text>
        <t xml:space="preserve">Cantidad positiva en la unidad del SKU. Para una salida no puede exceder el stock previo.</t>
      </text>
    </comment>
    <comment authorId="0" ref="G210">
      <text>
        <t xml:space="preserve">Costo unitario solo para Entrada. Las salidas se valorizan al promedio previo. Ingresa cero en salidas; no es precio de venta.</t>
      </text>
    </comment>
    <comment authorId="0" ref="H210">
      <text>
        <t xml:space="preserve">Stock antes del movimiento = apertura más cambios de filas anteriores del mismo SKU.</t>
      </text>
    </comment>
    <comment authorId="0" ref="I210">
      <text>
        <t xml:space="preserve">Valor previo = apertura más cambios de valor de filas anteriores del mismo SKU.</t>
      </text>
    </comment>
    <comment authorId="0" ref="J210">
      <text>
        <t xml:space="preserve">Valor previo / stock previo. Si stock es cero se muestra cero; una salida sin stock debe corregirse.</t>
      </text>
    </comment>
    <comment authorId="0" ref="K210">
      <text>
        <t xml:space="preserve">Cantidad positiva para entradas y negativa para salidas incluidas en el período. Movimientos inválidos o fuera de corte no se suman.</t>
      </text>
    </comment>
    <comment authorId="0" ref="L210">
      <text>
        <t xml:space="preserve">Entrada: cantidad × costo de entrada. Salida: cantidad × costo promedio previo, con signo negativo.</t>
      </text>
    </comment>
    <comment authorId="0" ref="M210">
      <text>
        <t xml:space="preserve">Stock después de esta fila. Un valor negativo requiere corregir datos u orden y deja el control pendiente de revisión.</t>
      </text>
    </comment>
    <comment authorId="0" ref="N210">
      <text>
        <t xml:space="preserve">Valor de stock después del movimiento. Mantiene decimales sin redondear el cálculo.</t>
      </text>
    </comment>
    <comment authorId="0" ref="O210">
      <text>
        <t xml:space="preserve">Valor posterior / stock posterior. Método promedio ponderado móvil; no es FIFO.</t>
      </text>
    </comment>
    <comment authorId="0" ref="P210">
      <text>
        <t xml:space="preserve">OK indica datos básicos válidos. Fuera de corte no modifica saldos. SKU inválido, fecha faltante, desorden o stock negativo requieren corregirse antes de usar los costos.</t>
      </text>
    </comment>
    <comment authorId="0" ref="C211">
      <text>
        <t xml:space="preserve">Fecha efectiva. Agrega movimientos en orden cronológico de arriba hacia abajo. En una misma fecha, el orden de filas determina el costo promedio.</t>
      </text>
    </comment>
    <comment authorId="0" ref="D211">
      <text>
        <t xml:space="preserve">SKU existente y único en Productos. Si no existe o está duplicado, se marca el error y no se incorpora el movimiento.</t>
      </text>
    </comment>
    <comment authorId="0" ref="E211">
      <text>
        <t xml:space="preserve">Entrada incrementa stock; Salida reduce stock. Para ajustes de conteo autorizados, registra el sentido correcto con respaldo en una nueva fila.</t>
      </text>
    </comment>
    <comment authorId="0" ref="F211">
      <text>
        <t xml:space="preserve">Cantidad positiva en la unidad del SKU. Para una salida no puede exceder el stock previo.</t>
      </text>
    </comment>
    <comment authorId="0" ref="G211">
      <text>
        <t xml:space="preserve">Costo unitario solo para Entrada. Las salidas se valorizan al promedio previo. Ingresa cero en salidas; no es precio de venta.</t>
      </text>
    </comment>
    <comment authorId="0" ref="H211">
      <text>
        <t xml:space="preserve">Stock antes del movimiento = apertura más cambios de filas anteriores del mismo SKU.</t>
      </text>
    </comment>
    <comment authorId="0" ref="I211">
      <text>
        <t xml:space="preserve">Valor previo = apertura más cambios de valor de filas anteriores del mismo SKU.</t>
      </text>
    </comment>
    <comment authorId="0" ref="J211">
      <text>
        <t xml:space="preserve">Valor previo / stock previo. Si stock es cero se muestra cero; una salida sin stock debe corregirse.</t>
      </text>
    </comment>
    <comment authorId="0" ref="K211">
      <text>
        <t xml:space="preserve">Cantidad positiva para entradas y negativa para salidas incluidas en el período. Movimientos inválidos o fuera de corte no se suman.</t>
      </text>
    </comment>
    <comment authorId="0" ref="L211">
      <text>
        <t xml:space="preserve">Entrada: cantidad × costo de entrada. Salida: cantidad × costo promedio previo, con signo negativo.</t>
      </text>
    </comment>
    <comment authorId="0" ref="M211">
      <text>
        <t xml:space="preserve">Stock después de esta fila. Un valor negativo requiere corregir datos u orden y deja el control pendiente de revisión.</t>
      </text>
    </comment>
    <comment authorId="0" ref="N211">
      <text>
        <t xml:space="preserve">Valor de stock después del movimiento. Mantiene decimales sin redondear el cálculo.</t>
      </text>
    </comment>
    <comment authorId="0" ref="O211">
      <text>
        <t xml:space="preserve">Valor posterior / stock posterior. Método promedio ponderado móvil; no es FIFO.</t>
      </text>
    </comment>
    <comment authorId="0" ref="P211">
      <text>
        <t xml:space="preserve">OK indica datos básicos válidos. Fuera de corte no modifica saldos. SKU inválido, fecha faltante, desorden o stock negativo requieren corregirse antes de usar los costos.</t>
      </text>
    </comment>
    <comment authorId="0" ref="C212">
      <text>
        <t xml:space="preserve">Fecha efectiva. Agrega movimientos en orden cronológico de arriba hacia abajo. En una misma fecha, el orden de filas determina el costo promedio.</t>
      </text>
    </comment>
    <comment authorId="0" ref="D212">
      <text>
        <t xml:space="preserve">SKU existente y único en Productos. Si no existe o está duplicado, se marca el error y no se incorpora el movimiento.</t>
      </text>
    </comment>
    <comment authorId="0" ref="E212">
      <text>
        <t xml:space="preserve">Entrada incrementa stock; Salida reduce stock. Para ajustes de conteo autorizados, registra el sentido correcto con respaldo en una nueva fila.</t>
      </text>
    </comment>
    <comment authorId="0" ref="F212">
      <text>
        <t xml:space="preserve">Cantidad positiva en la unidad del SKU. Para una salida no puede exceder el stock previo.</t>
      </text>
    </comment>
    <comment authorId="0" ref="G212">
      <text>
        <t xml:space="preserve">Costo unitario solo para Entrada. Las salidas se valorizan al promedio previo. Ingresa cero en salidas; no es precio de venta.</t>
      </text>
    </comment>
    <comment authorId="0" ref="H212">
      <text>
        <t xml:space="preserve">Stock antes del movimiento = apertura más cambios de filas anteriores del mismo SKU.</t>
      </text>
    </comment>
    <comment authorId="0" ref="I212">
      <text>
        <t xml:space="preserve">Valor previo = apertura más cambios de valor de filas anteriores del mismo SKU.</t>
      </text>
    </comment>
    <comment authorId="0" ref="J212">
      <text>
        <t xml:space="preserve">Valor previo / stock previo. Si stock es cero se muestra cero; una salida sin stock debe corregirse.</t>
      </text>
    </comment>
    <comment authorId="0" ref="K212">
      <text>
        <t xml:space="preserve">Cantidad positiva para entradas y negativa para salidas incluidas en el período. Movimientos inválidos o fuera de corte no se suman.</t>
      </text>
    </comment>
    <comment authorId="0" ref="L212">
      <text>
        <t xml:space="preserve">Entrada: cantidad × costo de entrada. Salida: cantidad × costo promedio previo, con signo negativo.</t>
      </text>
    </comment>
    <comment authorId="0" ref="M212">
      <text>
        <t xml:space="preserve">Stock después de esta fila. Un valor negativo requiere corregir datos u orden y deja el control pendiente de revisión.</t>
      </text>
    </comment>
    <comment authorId="0" ref="N212">
      <text>
        <t xml:space="preserve">Valor de stock después del movimiento. Mantiene decimales sin redondear el cálculo.</t>
      </text>
    </comment>
    <comment authorId="0" ref="O212">
      <text>
        <t xml:space="preserve">Valor posterior / stock posterior. Método promedio ponderado móvil; no es FIFO.</t>
      </text>
    </comment>
    <comment authorId="0" ref="P212">
      <text>
        <t xml:space="preserve">OK indica datos básicos válidos. Fuera de corte no modifica saldos. SKU inválido, fecha faltante, desorden o stock negativo requieren corregirse antes de usar los costos.</t>
      </text>
    </comment>
    <comment authorId="0" ref="C213">
      <text>
        <t xml:space="preserve">Fecha efectiva. Agrega movimientos en orden cronológico de arriba hacia abajo. En una misma fecha, el orden de filas determina el costo promedio.</t>
      </text>
    </comment>
    <comment authorId="0" ref="D213">
      <text>
        <t xml:space="preserve">SKU existente y único en Productos. Si no existe o está duplicado, se marca el error y no se incorpora el movimiento.</t>
      </text>
    </comment>
    <comment authorId="0" ref="E213">
      <text>
        <t xml:space="preserve">Entrada incrementa stock; Salida reduce stock. Para ajustes de conteo autorizados, registra el sentido correcto con respaldo en una nueva fila.</t>
      </text>
    </comment>
    <comment authorId="0" ref="F213">
      <text>
        <t xml:space="preserve">Cantidad positiva en la unidad del SKU. Para una salida no puede exceder el stock previo.</t>
      </text>
    </comment>
    <comment authorId="0" ref="G213">
      <text>
        <t xml:space="preserve">Costo unitario solo para Entrada. Las salidas se valorizan al promedio previo. Ingresa cero en salidas; no es precio de venta.</t>
      </text>
    </comment>
    <comment authorId="0" ref="H213">
      <text>
        <t xml:space="preserve">Stock antes del movimiento = apertura más cambios de filas anteriores del mismo SKU.</t>
      </text>
    </comment>
    <comment authorId="0" ref="I213">
      <text>
        <t xml:space="preserve">Valor previo = apertura más cambios de valor de filas anteriores del mismo SKU.</t>
      </text>
    </comment>
    <comment authorId="0" ref="J213">
      <text>
        <t xml:space="preserve">Valor previo / stock previo. Si stock es cero se muestra cero; una salida sin stock debe corregirse.</t>
      </text>
    </comment>
    <comment authorId="0" ref="K213">
      <text>
        <t xml:space="preserve">Cantidad positiva para entradas y negativa para salidas incluidas en el período. Movimientos inválidos o fuera de corte no se suman.</t>
      </text>
    </comment>
    <comment authorId="0" ref="L213">
      <text>
        <t xml:space="preserve">Entrada: cantidad × costo de entrada. Salida: cantidad × costo promedio previo, con signo negativo.</t>
      </text>
    </comment>
    <comment authorId="0" ref="M213">
      <text>
        <t xml:space="preserve">Stock después de esta fila. Un valor negativo requiere corregir datos u orden y deja el control pendiente de revisión.</t>
      </text>
    </comment>
    <comment authorId="0" ref="N213">
      <text>
        <t xml:space="preserve">Valor de stock después del movimiento. Mantiene decimales sin redondear el cálculo.</t>
      </text>
    </comment>
    <comment authorId="0" ref="O213">
      <text>
        <t xml:space="preserve">Valor posterior / stock posterior. Método promedio ponderado móvil; no es FIFO.</t>
      </text>
    </comment>
    <comment authorId="0" ref="P213">
      <text>
        <t xml:space="preserve">OK indica datos básicos válidos. Fuera de corte no modifica saldos. SKU inválido, fecha faltante, desorden o stock negativo requieren corregirse antes de usar los costos.</t>
      </text>
    </comment>
    <comment authorId="0" ref="C214">
      <text>
        <t xml:space="preserve">Fecha efectiva. Agrega movimientos en orden cronológico de arriba hacia abajo. En una misma fecha, el orden de filas determina el costo promedio.</t>
      </text>
    </comment>
    <comment authorId="0" ref="D214">
      <text>
        <t xml:space="preserve">SKU existente y único en Productos. Si no existe o está duplicado, se marca el error y no se incorpora el movimiento.</t>
      </text>
    </comment>
    <comment authorId="0" ref="E214">
      <text>
        <t xml:space="preserve">Entrada incrementa stock; Salida reduce stock. Para ajustes de conteo autorizados, registra el sentido correcto con respaldo en una nueva fila.</t>
      </text>
    </comment>
    <comment authorId="0" ref="F214">
      <text>
        <t xml:space="preserve">Cantidad positiva en la unidad del SKU. Para una salida no puede exceder el stock previo.</t>
      </text>
    </comment>
    <comment authorId="0" ref="G214">
      <text>
        <t xml:space="preserve">Costo unitario solo para Entrada. Las salidas se valorizan al promedio previo. Ingresa cero en salidas; no es precio de venta.</t>
      </text>
    </comment>
    <comment authorId="0" ref="H214">
      <text>
        <t xml:space="preserve">Stock antes del movimiento = apertura más cambios de filas anteriores del mismo SKU.</t>
      </text>
    </comment>
    <comment authorId="0" ref="I214">
      <text>
        <t xml:space="preserve">Valor previo = apertura más cambios de valor de filas anteriores del mismo SKU.</t>
      </text>
    </comment>
    <comment authorId="0" ref="J214">
      <text>
        <t xml:space="preserve">Valor previo / stock previo. Si stock es cero se muestra cero; una salida sin stock debe corregirse.</t>
      </text>
    </comment>
    <comment authorId="0" ref="K214">
      <text>
        <t xml:space="preserve">Cantidad positiva para entradas y negativa para salidas incluidas en el período. Movimientos inválidos o fuera de corte no se suman.</t>
      </text>
    </comment>
    <comment authorId="0" ref="L214">
      <text>
        <t xml:space="preserve">Entrada: cantidad × costo de entrada. Salida: cantidad × costo promedio previo, con signo negativo.</t>
      </text>
    </comment>
    <comment authorId="0" ref="M214">
      <text>
        <t xml:space="preserve">Stock después de esta fila. Un valor negativo requiere corregir datos u orden y deja el control pendiente de revisión.</t>
      </text>
    </comment>
    <comment authorId="0" ref="N214">
      <text>
        <t xml:space="preserve">Valor de stock después del movimiento. Mantiene decimales sin redondear el cálculo.</t>
      </text>
    </comment>
    <comment authorId="0" ref="O214">
      <text>
        <t xml:space="preserve">Valor posterior / stock posterior. Método promedio ponderado móvil; no es FIFO.</t>
      </text>
    </comment>
    <comment authorId="0" ref="P214">
      <text>
        <t xml:space="preserve">OK indica datos básicos válidos. Fuera de corte no modifica saldos. SKU inválido, fecha faltante, desorden o stock negativo requieren corregirse antes de usar los costos.</t>
      </text>
    </comment>
    <comment authorId="0" ref="C215">
      <text>
        <t xml:space="preserve">Fecha efectiva. Agrega movimientos en orden cronológico de arriba hacia abajo. En una misma fecha, el orden de filas determina el costo promedio.</t>
      </text>
    </comment>
    <comment authorId="0" ref="D215">
      <text>
        <t xml:space="preserve">SKU existente y único en Productos. Si no existe o está duplicado, se marca el error y no se incorpora el movimiento.</t>
      </text>
    </comment>
    <comment authorId="0" ref="E215">
      <text>
        <t xml:space="preserve">Entrada incrementa stock; Salida reduce stock. Para ajustes de conteo autorizados, registra el sentido correcto con respaldo en una nueva fila.</t>
      </text>
    </comment>
    <comment authorId="0" ref="F215">
      <text>
        <t xml:space="preserve">Cantidad positiva en la unidad del SKU. Para una salida no puede exceder el stock previo.</t>
      </text>
    </comment>
    <comment authorId="0" ref="G215">
      <text>
        <t xml:space="preserve">Costo unitario solo para Entrada. Las salidas se valorizan al promedio previo. Ingresa cero en salidas; no es precio de venta.</t>
      </text>
    </comment>
    <comment authorId="0" ref="H215">
      <text>
        <t xml:space="preserve">Stock antes del movimiento = apertura más cambios de filas anteriores del mismo SKU.</t>
      </text>
    </comment>
    <comment authorId="0" ref="I215">
      <text>
        <t xml:space="preserve">Valor previo = apertura más cambios de valor de filas anteriores del mismo SKU.</t>
      </text>
    </comment>
    <comment authorId="0" ref="J215">
      <text>
        <t xml:space="preserve">Valor previo / stock previo. Si stock es cero se muestra cero; una salida sin stock debe corregirse.</t>
      </text>
    </comment>
    <comment authorId="0" ref="K215">
      <text>
        <t xml:space="preserve">Cantidad positiva para entradas y negativa para salidas incluidas en el período. Movimientos inválidos o fuera de corte no se suman.</t>
      </text>
    </comment>
    <comment authorId="0" ref="L215">
      <text>
        <t xml:space="preserve">Entrada: cantidad × costo de entrada. Salida: cantidad × costo promedio previo, con signo negativo.</t>
      </text>
    </comment>
    <comment authorId="0" ref="M215">
      <text>
        <t xml:space="preserve">Stock después de esta fila. Un valor negativo requiere corregir datos u orden y deja el control pendiente de revisión.</t>
      </text>
    </comment>
    <comment authorId="0" ref="N215">
      <text>
        <t xml:space="preserve">Valor de stock después del movimiento. Mantiene decimales sin redondear el cálculo.</t>
      </text>
    </comment>
    <comment authorId="0" ref="O215">
      <text>
        <t xml:space="preserve">Valor posterior / stock posterior. Método promedio ponderado móvil; no es FIFO.</t>
      </text>
    </comment>
    <comment authorId="0" ref="P215">
      <text>
        <t xml:space="preserve">OK indica datos básicos válidos. Fuera de corte no modifica saldos. SKU inválido, fecha faltante, desorden o stock negativo requieren corregirse antes de usar los costos.</t>
      </text>
    </comment>
    <comment authorId="0" ref="C216">
      <text>
        <t xml:space="preserve">Fecha efectiva. Agrega movimientos en orden cronológico de arriba hacia abajo. En una misma fecha, el orden de filas determina el costo promedio.</t>
      </text>
    </comment>
    <comment authorId="0" ref="D216">
      <text>
        <t xml:space="preserve">SKU existente y único en Productos. Si no existe o está duplicado, se marca el error y no se incorpora el movimiento.</t>
      </text>
    </comment>
    <comment authorId="0" ref="E216">
      <text>
        <t xml:space="preserve">Entrada incrementa stock; Salida reduce stock. Para ajustes de conteo autorizados, registra el sentido correcto con respaldo en una nueva fila.</t>
      </text>
    </comment>
    <comment authorId="0" ref="F216">
      <text>
        <t xml:space="preserve">Cantidad positiva en la unidad del SKU. Para una salida no puede exceder el stock previo.</t>
      </text>
    </comment>
    <comment authorId="0" ref="G216">
      <text>
        <t xml:space="preserve">Costo unitario solo para Entrada. Las salidas se valorizan al promedio previo. Ingresa cero en salidas; no es precio de venta.</t>
      </text>
    </comment>
    <comment authorId="0" ref="H216">
      <text>
        <t xml:space="preserve">Stock antes del movimiento = apertura más cambios de filas anteriores del mismo SKU.</t>
      </text>
    </comment>
    <comment authorId="0" ref="I216">
      <text>
        <t xml:space="preserve">Valor previo = apertura más cambios de valor de filas anteriores del mismo SKU.</t>
      </text>
    </comment>
    <comment authorId="0" ref="J216">
      <text>
        <t xml:space="preserve">Valor previo / stock previo. Si stock es cero se muestra cero; una salida sin stock debe corregirse.</t>
      </text>
    </comment>
    <comment authorId="0" ref="K216">
      <text>
        <t xml:space="preserve">Cantidad positiva para entradas y negativa para salidas incluidas en el período. Movimientos inválidos o fuera de corte no se suman.</t>
      </text>
    </comment>
    <comment authorId="0" ref="L216">
      <text>
        <t xml:space="preserve">Entrada: cantidad × costo de entrada. Salida: cantidad × costo promedio previo, con signo negativo.</t>
      </text>
    </comment>
    <comment authorId="0" ref="M216">
      <text>
        <t xml:space="preserve">Stock después de esta fila. Un valor negativo requiere corregir datos u orden y deja el control pendiente de revisión.</t>
      </text>
    </comment>
    <comment authorId="0" ref="N216">
      <text>
        <t xml:space="preserve">Valor de stock después del movimiento. Mantiene decimales sin redondear el cálculo.</t>
      </text>
    </comment>
    <comment authorId="0" ref="O216">
      <text>
        <t xml:space="preserve">Valor posterior / stock posterior. Método promedio ponderado móvil; no es FIFO.</t>
      </text>
    </comment>
    <comment authorId="0" ref="P216">
      <text>
        <t xml:space="preserve">OK indica datos básicos válidos. Fuera de corte no modifica saldos. SKU inválido, fecha faltante, desorden o stock negativo requieren corregirse antes de usar los costos.</t>
      </text>
    </comment>
    <comment authorId="0" ref="C217">
      <text>
        <t xml:space="preserve">Fecha efectiva. Agrega movimientos en orden cronológico de arriba hacia abajo. En una misma fecha, el orden de filas determina el costo promedio.</t>
      </text>
    </comment>
    <comment authorId="0" ref="D217">
      <text>
        <t xml:space="preserve">SKU existente y único en Productos. Si no existe o está duplicado, se marca el error y no se incorpora el movimiento.</t>
      </text>
    </comment>
    <comment authorId="0" ref="E217">
      <text>
        <t xml:space="preserve">Entrada incrementa stock; Salida reduce stock. Para ajustes de conteo autorizados, registra el sentido correcto con respaldo en una nueva fila.</t>
      </text>
    </comment>
    <comment authorId="0" ref="F217">
      <text>
        <t xml:space="preserve">Cantidad positiva en la unidad del SKU. Para una salida no puede exceder el stock previo.</t>
      </text>
    </comment>
    <comment authorId="0" ref="G217">
      <text>
        <t xml:space="preserve">Costo unitario solo para Entrada. Las salidas se valorizan al promedio previo. Ingresa cero en salidas; no es precio de venta.</t>
      </text>
    </comment>
    <comment authorId="0" ref="H217">
      <text>
        <t xml:space="preserve">Stock antes del movimiento = apertura más cambios de filas anteriores del mismo SKU.</t>
      </text>
    </comment>
    <comment authorId="0" ref="I217">
      <text>
        <t xml:space="preserve">Valor previo = apertura más cambios de valor de filas anteriores del mismo SKU.</t>
      </text>
    </comment>
    <comment authorId="0" ref="J217">
      <text>
        <t xml:space="preserve">Valor previo / stock previo. Si stock es cero se muestra cero; una salida sin stock debe corregirse.</t>
      </text>
    </comment>
    <comment authorId="0" ref="K217">
      <text>
        <t xml:space="preserve">Cantidad positiva para entradas y negativa para salidas incluidas en el período. Movimientos inválidos o fuera de corte no se suman.</t>
      </text>
    </comment>
    <comment authorId="0" ref="L217">
      <text>
        <t xml:space="preserve">Entrada: cantidad × costo de entrada. Salida: cantidad × costo promedio previo, con signo negativo.</t>
      </text>
    </comment>
    <comment authorId="0" ref="M217">
      <text>
        <t xml:space="preserve">Stock después de esta fila. Un valor negativo requiere corregir datos u orden y deja el control pendiente de revisión.</t>
      </text>
    </comment>
    <comment authorId="0" ref="N217">
      <text>
        <t xml:space="preserve">Valor de stock después del movimiento. Mantiene decimales sin redondear el cálculo.</t>
      </text>
    </comment>
    <comment authorId="0" ref="O217">
      <text>
        <t xml:space="preserve">Valor posterior / stock posterior. Método promedio ponderado móvil; no es FIFO.</t>
      </text>
    </comment>
    <comment authorId="0" ref="P217">
      <text>
        <t xml:space="preserve">OK indica datos básicos válidos. Fuera de corte no modifica saldos. SKU inválido, fecha faltante, desorden o stock negativo requieren corregirse antes de usar los costos.</t>
      </text>
    </comment>
    <comment authorId="0" ref="C218">
      <text>
        <t xml:space="preserve">Fecha efectiva. Agrega movimientos en orden cronológico de arriba hacia abajo. En una misma fecha, el orden de filas determina el costo promedio.</t>
      </text>
    </comment>
    <comment authorId="0" ref="D218">
      <text>
        <t xml:space="preserve">SKU existente y único en Productos. Si no existe o está duplicado, se marca el error y no se incorpora el movimiento.</t>
      </text>
    </comment>
    <comment authorId="0" ref="E218">
      <text>
        <t xml:space="preserve">Entrada incrementa stock; Salida reduce stock. Para ajustes de conteo autorizados, registra el sentido correcto con respaldo en una nueva fila.</t>
      </text>
    </comment>
    <comment authorId="0" ref="F218">
      <text>
        <t xml:space="preserve">Cantidad positiva en la unidad del SKU. Para una salida no puede exceder el stock previo.</t>
      </text>
    </comment>
    <comment authorId="0" ref="G218">
      <text>
        <t xml:space="preserve">Costo unitario solo para Entrada. Las salidas se valorizan al promedio previo. Ingresa cero en salidas; no es precio de venta.</t>
      </text>
    </comment>
    <comment authorId="0" ref="H218">
      <text>
        <t xml:space="preserve">Stock antes del movimiento = apertura más cambios de filas anteriores del mismo SKU.</t>
      </text>
    </comment>
    <comment authorId="0" ref="I218">
      <text>
        <t xml:space="preserve">Valor previo = apertura más cambios de valor de filas anteriores del mismo SKU.</t>
      </text>
    </comment>
    <comment authorId="0" ref="J218">
      <text>
        <t xml:space="preserve">Valor previo / stock previo. Si stock es cero se muestra cero; una salida sin stock debe corregirse.</t>
      </text>
    </comment>
    <comment authorId="0" ref="K218">
      <text>
        <t xml:space="preserve">Cantidad positiva para entradas y negativa para salidas incluidas en el período. Movimientos inválidos o fuera de corte no se suman.</t>
      </text>
    </comment>
    <comment authorId="0" ref="L218">
      <text>
        <t xml:space="preserve">Entrada: cantidad × costo de entrada. Salida: cantidad × costo promedio previo, con signo negativo.</t>
      </text>
    </comment>
    <comment authorId="0" ref="M218">
      <text>
        <t xml:space="preserve">Stock después de esta fila. Un valor negativo requiere corregir datos u orden y deja el control pendiente de revisión.</t>
      </text>
    </comment>
    <comment authorId="0" ref="N218">
      <text>
        <t xml:space="preserve">Valor de stock después del movimiento. Mantiene decimales sin redondear el cálculo.</t>
      </text>
    </comment>
    <comment authorId="0" ref="O218">
      <text>
        <t xml:space="preserve">Valor posterior / stock posterior. Método promedio ponderado móvil; no es FIFO.</t>
      </text>
    </comment>
    <comment authorId="0" ref="P218">
      <text>
        <t xml:space="preserve">OK indica datos básicos válidos. Fuera de corte no modifica saldos. SKU inválido, fecha faltante, desorden o stock negativo requieren corregirse antes de usar los costos.</t>
      </text>
    </comment>
    <comment authorId="0" ref="C219">
      <text>
        <t xml:space="preserve">Fecha efectiva. Agrega movimientos en orden cronológico de arriba hacia abajo. En una misma fecha, el orden de filas determina el costo promedio.</t>
      </text>
    </comment>
    <comment authorId="0" ref="D219">
      <text>
        <t xml:space="preserve">SKU existente y único en Productos. Si no existe o está duplicado, se marca el error y no se incorpora el movimiento.</t>
      </text>
    </comment>
    <comment authorId="0" ref="E219">
      <text>
        <t xml:space="preserve">Entrada incrementa stock; Salida reduce stock. Para ajustes de conteo autorizados, registra el sentido correcto con respaldo en una nueva fila.</t>
      </text>
    </comment>
    <comment authorId="0" ref="F219">
      <text>
        <t xml:space="preserve">Cantidad positiva en la unidad del SKU. Para una salida no puede exceder el stock previo.</t>
      </text>
    </comment>
    <comment authorId="0" ref="G219">
      <text>
        <t xml:space="preserve">Costo unitario solo para Entrada. Las salidas se valorizan al promedio previo. Ingresa cero en salidas; no es precio de venta.</t>
      </text>
    </comment>
    <comment authorId="0" ref="H219">
      <text>
        <t xml:space="preserve">Stock antes del movimiento = apertura más cambios de filas anteriores del mismo SKU.</t>
      </text>
    </comment>
    <comment authorId="0" ref="I219">
      <text>
        <t xml:space="preserve">Valor previo = apertura más cambios de valor de filas anteriores del mismo SKU.</t>
      </text>
    </comment>
    <comment authorId="0" ref="J219">
      <text>
        <t xml:space="preserve">Valor previo / stock previo. Si stock es cero se muestra cero; una salida sin stock debe corregirse.</t>
      </text>
    </comment>
    <comment authorId="0" ref="K219">
      <text>
        <t xml:space="preserve">Cantidad positiva para entradas y negativa para salidas incluidas en el período. Movimientos inválidos o fuera de corte no se suman.</t>
      </text>
    </comment>
    <comment authorId="0" ref="L219">
      <text>
        <t xml:space="preserve">Entrada: cantidad × costo de entrada. Salida: cantidad × costo promedio previo, con signo negativo.</t>
      </text>
    </comment>
    <comment authorId="0" ref="M219">
      <text>
        <t xml:space="preserve">Stock después de esta fila. Un valor negativo requiere corregir datos u orden y deja el control pendiente de revisión.</t>
      </text>
    </comment>
    <comment authorId="0" ref="N219">
      <text>
        <t xml:space="preserve">Valor de stock después del movimiento. Mantiene decimales sin redondear el cálculo.</t>
      </text>
    </comment>
    <comment authorId="0" ref="O219">
      <text>
        <t xml:space="preserve">Valor posterior / stock posterior. Método promedio ponderado móvil; no es FIFO.</t>
      </text>
    </comment>
    <comment authorId="0" ref="P219">
      <text>
        <t xml:space="preserve">OK indica datos básicos válidos. Fuera de corte no modifica saldos. SKU inválido, fecha faltante, desorden o stock negativo requieren corregirse antes de usar los costos.</t>
      </text>
    </comment>
    <comment authorId="0" ref="C220">
      <text>
        <t xml:space="preserve">Fecha efectiva. Agrega movimientos en orden cronológico de arriba hacia abajo. En una misma fecha, el orden de filas determina el costo promedio.</t>
      </text>
    </comment>
    <comment authorId="0" ref="D220">
      <text>
        <t xml:space="preserve">SKU existente y único en Productos. Si no existe o está duplicado, se marca el error y no se incorpora el movimiento.</t>
      </text>
    </comment>
    <comment authorId="0" ref="E220">
      <text>
        <t xml:space="preserve">Entrada incrementa stock; Salida reduce stock. Para ajustes de conteo autorizados, registra el sentido correcto con respaldo en una nueva fila.</t>
      </text>
    </comment>
    <comment authorId="0" ref="F220">
      <text>
        <t xml:space="preserve">Cantidad positiva en la unidad del SKU. Para una salida no puede exceder el stock previo.</t>
      </text>
    </comment>
    <comment authorId="0" ref="G220">
      <text>
        <t xml:space="preserve">Costo unitario solo para Entrada. Las salidas se valorizan al promedio previo. Ingresa cero en salidas; no es precio de venta.</t>
      </text>
    </comment>
    <comment authorId="0" ref="H220">
      <text>
        <t xml:space="preserve">Stock antes del movimiento = apertura más cambios de filas anteriores del mismo SKU.</t>
      </text>
    </comment>
    <comment authorId="0" ref="I220">
      <text>
        <t xml:space="preserve">Valor previo = apertura más cambios de valor de filas anteriores del mismo SKU.</t>
      </text>
    </comment>
    <comment authorId="0" ref="J220">
      <text>
        <t xml:space="preserve">Valor previo / stock previo. Si stock es cero se muestra cero; una salida sin stock debe corregirse.</t>
      </text>
    </comment>
    <comment authorId="0" ref="K220">
      <text>
        <t xml:space="preserve">Cantidad positiva para entradas y negativa para salidas incluidas en el período. Movimientos inválidos o fuera de corte no se suman.</t>
      </text>
    </comment>
    <comment authorId="0" ref="L220">
      <text>
        <t xml:space="preserve">Entrada: cantidad × costo de entrada. Salida: cantidad × costo promedio previo, con signo negativo.</t>
      </text>
    </comment>
    <comment authorId="0" ref="M220">
      <text>
        <t xml:space="preserve">Stock después de esta fila. Un valor negativo requiere corregir datos u orden y deja el control pendiente de revisión.</t>
      </text>
    </comment>
    <comment authorId="0" ref="N220">
      <text>
        <t xml:space="preserve">Valor de stock después del movimiento. Mantiene decimales sin redondear el cálculo.</t>
      </text>
    </comment>
    <comment authorId="0" ref="O220">
      <text>
        <t xml:space="preserve">Valor posterior / stock posterior. Método promedio ponderado móvil; no es FIFO.</t>
      </text>
    </comment>
    <comment authorId="0" ref="P220">
      <text>
        <t xml:space="preserve">OK indica datos básicos válidos. Fuera de corte no modifica saldos. SKU inválido, fecha faltante, desorden o stock negativo requieren corregirse antes de usar los costos.</t>
      </text>
    </comment>
    <comment authorId="0" ref="C221">
      <text>
        <t xml:space="preserve">Fecha efectiva. Agrega movimientos en orden cronológico de arriba hacia abajo. En una misma fecha, el orden de filas determina el costo promedio.</t>
      </text>
    </comment>
    <comment authorId="0" ref="D221">
      <text>
        <t xml:space="preserve">SKU existente y único en Productos. Si no existe o está duplicado, se marca el error y no se incorpora el movimiento.</t>
      </text>
    </comment>
    <comment authorId="0" ref="E221">
      <text>
        <t xml:space="preserve">Entrada incrementa stock; Salida reduce stock. Para ajustes de conteo autorizados, registra el sentido correcto con respaldo en una nueva fila.</t>
      </text>
    </comment>
    <comment authorId="0" ref="F221">
      <text>
        <t xml:space="preserve">Cantidad positiva en la unidad del SKU. Para una salida no puede exceder el stock previo.</t>
      </text>
    </comment>
    <comment authorId="0" ref="G221">
      <text>
        <t xml:space="preserve">Costo unitario solo para Entrada. Las salidas se valorizan al promedio previo. Ingresa cero en salidas; no es precio de venta.</t>
      </text>
    </comment>
    <comment authorId="0" ref="H221">
      <text>
        <t xml:space="preserve">Stock antes del movimiento = apertura más cambios de filas anteriores del mismo SKU.</t>
      </text>
    </comment>
    <comment authorId="0" ref="I221">
      <text>
        <t xml:space="preserve">Valor previo = apertura más cambios de valor de filas anteriores del mismo SKU.</t>
      </text>
    </comment>
    <comment authorId="0" ref="J221">
      <text>
        <t xml:space="preserve">Valor previo / stock previo. Si stock es cero se muestra cero; una salida sin stock debe corregirse.</t>
      </text>
    </comment>
    <comment authorId="0" ref="K221">
      <text>
        <t xml:space="preserve">Cantidad positiva para entradas y negativa para salidas incluidas en el período. Movimientos inválidos o fuera de corte no se suman.</t>
      </text>
    </comment>
    <comment authorId="0" ref="L221">
      <text>
        <t xml:space="preserve">Entrada: cantidad × costo de entrada. Salida: cantidad × costo promedio previo, con signo negativo.</t>
      </text>
    </comment>
    <comment authorId="0" ref="M221">
      <text>
        <t xml:space="preserve">Stock después de esta fila. Un valor negativo requiere corregir datos u orden y deja el control pendiente de revisión.</t>
      </text>
    </comment>
    <comment authorId="0" ref="N221">
      <text>
        <t xml:space="preserve">Valor de stock después del movimiento. Mantiene decimales sin redondear el cálculo.</t>
      </text>
    </comment>
    <comment authorId="0" ref="O221">
      <text>
        <t xml:space="preserve">Valor posterior / stock posterior. Método promedio ponderado móvil; no es FIFO.</t>
      </text>
    </comment>
    <comment authorId="0" ref="P221">
      <text>
        <t xml:space="preserve">OK indica datos básicos válidos. Fuera de corte no modifica saldos. SKU inválido, fecha faltante, desorden o stock negativo requieren corregirse antes de usar los costos.</t>
      </text>
    </comment>
    <comment authorId="0" ref="C222">
      <text>
        <t xml:space="preserve">Fecha efectiva. Agrega movimientos en orden cronológico de arriba hacia abajo. En una misma fecha, el orden de filas determina el costo promedio.</t>
      </text>
    </comment>
    <comment authorId="0" ref="D222">
      <text>
        <t xml:space="preserve">SKU existente y único en Productos. Si no existe o está duplicado, se marca el error y no se incorpora el movimiento.</t>
      </text>
    </comment>
    <comment authorId="0" ref="E222">
      <text>
        <t xml:space="preserve">Entrada incrementa stock; Salida reduce stock. Para ajustes de conteo autorizados, registra el sentido correcto con respaldo en una nueva fila.</t>
      </text>
    </comment>
    <comment authorId="0" ref="F222">
      <text>
        <t xml:space="preserve">Cantidad positiva en la unidad del SKU. Para una salida no puede exceder el stock previo.</t>
      </text>
    </comment>
    <comment authorId="0" ref="G222">
      <text>
        <t xml:space="preserve">Costo unitario solo para Entrada. Las salidas se valorizan al promedio previo. Ingresa cero en salidas; no es precio de venta.</t>
      </text>
    </comment>
    <comment authorId="0" ref="H222">
      <text>
        <t xml:space="preserve">Stock antes del movimiento = apertura más cambios de filas anteriores del mismo SKU.</t>
      </text>
    </comment>
    <comment authorId="0" ref="I222">
      <text>
        <t xml:space="preserve">Valor previo = apertura más cambios de valor de filas anteriores del mismo SKU.</t>
      </text>
    </comment>
    <comment authorId="0" ref="J222">
      <text>
        <t xml:space="preserve">Valor previo / stock previo. Si stock es cero se muestra cero; una salida sin stock debe corregirse.</t>
      </text>
    </comment>
    <comment authorId="0" ref="K222">
      <text>
        <t xml:space="preserve">Cantidad positiva para entradas y negativa para salidas incluidas en el período. Movimientos inválidos o fuera de corte no se suman.</t>
      </text>
    </comment>
    <comment authorId="0" ref="L222">
      <text>
        <t xml:space="preserve">Entrada: cantidad × costo de entrada. Salida: cantidad × costo promedio previo, con signo negativo.</t>
      </text>
    </comment>
    <comment authorId="0" ref="M222">
      <text>
        <t xml:space="preserve">Stock después de esta fila. Un valor negativo requiere corregir datos u orden y deja el control pendiente de revisión.</t>
      </text>
    </comment>
    <comment authorId="0" ref="N222">
      <text>
        <t xml:space="preserve">Valor de stock después del movimiento. Mantiene decimales sin redondear el cálculo.</t>
      </text>
    </comment>
    <comment authorId="0" ref="O222">
      <text>
        <t xml:space="preserve">Valor posterior / stock posterior. Método promedio ponderado móvil; no es FIFO.</t>
      </text>
    </comment>
    <comment authorId="0" ref="P222">
      <text>
        <t xml:space="preserve">OK indica datos básicos válidos. Fuera de corte no modifica saldos. SKU inválido, fecha faltante, desorden o stock negativo requieren corregirse antes de usar los costos.</t>
      </text>
    </comment>
    <comment authorId="0" ref="C223">
      <text>
        <t xml:space="preserve">Fecha efectiva. Agrega movimientos en orden cronológico de arriba hacia abajo. En una misma fecha, el orden de filas determina el costo promedio.</t>
      </text>
    </comment>
    <comment authorId="0" ref="D223">
      <text>
        <t xml:space="preserve">SKU existente y único en Productos. Si no existe o está duplicado, se marca el error y no se incorpora el movimiento.</t>
      </text>
    </comment>
    <comment authorId="0" ref="E223">
      <text>
        <t xml:space="preserve">Entrada incrementa stock; Salida reduce stock. Para ajustes de conteo autorizados, registra el sentido correcto con respaldo en una nueva fila.</t>
      </text>
    </comment>
    <comment authorId="0" ref="F223">
      <text>
        <t xml:space="preserve">Cantidad positiva en la unidad del SKU. Para una salida no puede exceder el stock previo.</t>
      </text>
    </comment>
    <comment authorId="0" ref="G223">
      <text>
        <t xml:space="preserve">Costo unitario solo para Entrada. Las salidas se valorizan al promedio previo. Ingresa cero en salidas; no es precio de venta.</t>
      </text>
    </comment>
    <comment authorId="0" ref="H223">
      <text>
        <t xml:space="preserve">Stock antes del movimiento = apertura más cambios de filas anteriores del mismo SKU.</t>
      </text>
    </comment>
    <comment authorId="0" ref="I223">
      <text>
        <t xml:space="preserve">Valor previo = apertura más cambios de valor de filas anteriores del mismo SKU.</t>
      </text>
    </comment>
    <comment authorId="0" ref="J223">
      <text>
        <t xml:space="preserve">Valor previo / stock previo. Si stock es cero se muestra cero; una salida sin stock debe corregirse.</t>
      </text>
    </comment>
    <comment authorId="0" ref="K223">
      <text>
        <t xml:space="preserve">Cantidad positiva para entradas y negativa para salidas incluidas en el período. Movimientos inválidos o fuera de corte no se suman.</t>
      </text>
    </comment>
    <comment authorId="0" ref="L223">
      <text>
        <t xml:space="preserve">Entrada: cantidad × costo de entrada. Salida: cantidad × costo promedio previo, con signo negativo.</t>
      </text>
    </comment>
    <comment authorId="0" ref="M223">
      <text>
        <t xml:space="preserve">Stock después de esta fila. Un valor negativo requiere corregir datos u orden y deja el control pendiente de revisión.</t>
      </text>
    </comment>
    <comment authorId="0" ref="N223">
      <text>
        <t xml:space="preserve">Valor de stock después del movimiento. Mantiene decimales sin redondear el cálculo.</t>
      </text>
    </comment>
    <comment authorId="0" ref="O223">
      <text>
        <t xml:space="preserve">Valor posterior / stock posterior. Método promedio ponderado móvil; no es FIFO.</t>
      </text>
    </comment>
    <comment authorId="0" ref="P223">
      <text>
        <t xml:space="preserve">OK indica datos básicos válidos. Fuera de corte no modifica saldos. SKU inválido, fecha faltante, desorden o stock negativo requieren corregirse antes de usar los costos.</t>
      </text>
    </comment>
    <comment authorId="0" ref="C224">
      <text>
        <t xml:space="preserve">Fecha efectiva. Agrega movimientos en orden cronológico de arriba hacia abajo. En una misma fecha, el orden de filas determina el costo promedio.</t>
      </text>
    </comment>
    <comment authorId="0" ref="D224">
      <text>
        <t xml:space="preserve">SKU existente y único en Productos. Si no existe o está duplicado, se marca el error y no se incorpora el movimiento.</t>
      </text>
    </comment>
    <comment authorId="0" ref="E224">
      <text>
        <t xml:space="preserve">Entrada incrementa stock; Salida reduce stock. Para ajustes de conteo autorizados, registra el sentido correcto con respaldo en una nueva fila.</t>
      </text>
    </comment>
    <comment authorId="0" ref="F224">
      <text>
        <t xml:space="preserve">Cantidad positiva en la unidad del SKU. Para una salida no puede exceder el stock previo.</t>
      </text>
    </comment>
    <comment authorId="0" ref="G224">
      <text>
        <t xml:space="preserve">Costo unitario solo para Entrada. Las salidas se valorizan al promedio previo. Ingresa cero en salidas; no es precio de venta.</t>
      </text>
    </comment>
    <comment authorId="0" ref="H224">
      <text>
        <t xml:space="preserve">Stock antes del movimiento = apertura más cambios de filas anteriores del mismo SKU.</t>
      </text>
    </comment>
    <comment authorId="0" ref="I224">
      <text>
        <t xml:space="preserve">Valor previo = apertura más cambios de valor de filas anteriores del mismo SKU.</t>
      </text>
    </comment>
    <comment authorId="0" ref="J224">
      <text>
        <t xml:space="preserve">Valor previo / stock previo. Si stock es cero se muestra cero; una salida sin stock debe corregirse.</t>
      </text>
    </comment>
    <comment authorId="0" ref="K224">
      <text>
        <t xml:space="preserve">Cantidad positiva para entradas y negativa para salidas incluidas en el período. Movimientos inválidos o fuera de corte no se suman.</t>
      </text>
    </comment>
    <comment authorId="0" ref="L224">
      <text>
        <t xml:space="preserve">Entrada: cantidad × costo de entrada. Salida: cantidad × costo promedio previo, con signo negativo.</t>
      </text>
    </comment>
    <comment authorId="0" ref="M224">
      <text>
        <t xml:space="preserve">Stock después de esta fila. Un valor negativo requiere corregir datos u orden y deja el control pendiente de revisión.</t>
      </text>
    </comment>
    <comment authorId="0" ref="N224">
      <text>
        <t xml:space="preserve">Valor de stock después del movimiento. Mantiene decimales sin redondear el cálculo.</t>
      </text>
    </comment>
    <comment authorId="0" ref="O224">
      <text>
        <t xml:space="preserve">Valor posterior / stock posterior. Método promedio ponderado móvil; no es FIFO.</t>
      </text>
    </comment>
    <comment authorId="0" ref="P224">
      <text>
        <t xml:space="preserve">OK indica datos básicos válidos. Fuera de corte no modifica saldos. SKU inválido, fecha faltante, desorden o stock negativo requieren corregirse antes de usar los costos.</t>
      </text>
    </comment>
    <comment authorId="0" ref="C225">
      <text>
        <t xml:space="preserve">Fecha efectiva. Agrega movimientos en orden cronológico de arriba hacia abajo. En una misma fecha, el orden de filas determina el costo promedio.</t>
      </text>
    </comment>
    <comment authorId="0" ref="D225">
      <text>
        <t xml:space="preserve">SKU existente y único en Productos. Si no existe o está duplicado, se marca el error y no se incorpora el movimiento.</t>
      </text>
    </comment>
    <comment authorId="0" ref="E225">
      <text>
        <t xml:space="preserve">Entrada incrementa stock; Salida reduce stock. Para ajustes de conteo autorizados, registra el sentido correcto con respaldo en una nueva fila.</t>
      </text>
    </comment>
    <comment authorId="0" ref="F225">
      <text>
        <t xml:space="preserve">Cantidad positiva en la unidad del SKU. Para una salida no puede exceder el stock previo.</t>
      </text>
    </comment>
    <comment authorId="0" ref="G225">
      <text>
        <t xml:space="preserve">Costo unitario solo para Entrada. Las salidas se valorizan al promedio previo. Ingresa cero en salidas; no es precio de venta.</t>
      </text>
    </comment>
    <comment authorId="0" ref="H225">
      <text>
        <t xml:space="preserve">Stock antes del movimiento = apertura más cambios de filas anteriores del mismo SKU.</t>
      </text>
    </comment>
    <comment authorId="0" ref="I225">
      <text>
        <t xml:space="preserve">Valor previo = apertura más cambios de valor de filas anteriores del mismo SKU.</t>
      </text>
    </comment>
    <comment authorId="0" ref="J225">
      <text>
        <t xml:space="preserve">Valor previo / stock previo. Si stock es cero se muestra cero; una salida sin stock debe corregirse.</t>
      </text>
    </comment>
    <comment authorId="0" ref="K225">
      <text>
        <t xml:space="preserve">Cantidad positiva para entradas y negativa para salidas incluidas en el período. Movimientos inválidos o fuera de corte no se suman.</t>
      </text>
    </comment>
    <comment authorId="0" ref="L225">
      <text>
        <t xml:space="preserve">Entrada: cantidad × costo de entrada. Salida: cantidad × costo promedio previo, con signo negativo.</t>
      </text>
    </comment>
    <comment authorId="0" ref="M225">
      <text>
        <t xml:space="preserve">Stock después de esta fila. Un valor negativo requiere corregir datos u orden y deja el control pendiente de revisión.</t>
      </text>
    </comment>
    <comment authorId="0" ref="N225">
      <text>
        <t xml:space="preserve">Valor de stock después del movimiento. Mantiene decimales sin redondear el cálculo.</t>
      </text>
    </comment>
    <comment authorId="0" ref="O225">
      <text>
        <t xml:space="preserve">Valor posterior / stock posterior. Método promedio ponderado móvil; no es FIFO.</t>
      </text>
    </comment>
    <comment authorId="0" ref="P225">
      <text>
        <t xml:space="preserve">OK indica datos básicos válidos. Fuera de corte no modifica saldos. SKU inválido, fecha faltante, desorden o stock negativo requieren corregirse antes de usar los costos.</t>
      </text>
    </comment>
    <comment authorId="0" ref="C226">
      <text>
        <t xml:space="preserve">Fecha efectiva. Agrega movimientos en orden cronológico de arriba hacia abajo. En una misma fecha, el orden de filas determina el costo promedio.</t>
      </text>
    </comment>
    <comment authorId="0" ref="D226">
      <text>
        <t xml:space="preserve">SKU existente y único en Productos. Si no existe o está duplicado, se marca el error y no se incorpora el movimiento.</t>
      </text>
    </comment>
    <comment authorId="0" ref="E226">
      <text>
        <t xml:space="preserve">Entrada incrementa stock; Salida reduce stock. Para ajustes de conteo autorizados, registra el sentido correcto con respaldo en una nueva fila.</t>
      </text>
    </comment>
    <comment authorId="0" ref="F226">
      <text>
        <t xml:space="preserve">Cantidad positiva en la unidad del SKU. Para una salida no puede exceder el stock previo.</t>
      </text>
    </comment>
    <comment authorId="0" ref="G226">
      <text>
        <t xml:space="preserve">Costo unitario solo para Entrada. Las salidas se valorizan al promedio previo. Ingresa cero en salidas; no es precio de venta.</t>
      </text>
    </comment>
    <comment authorId="0" ref="H226">
      <text>
        <t xml:space="preserve">Stock antes del movimiento = apertura más cambios de filas anteriores del mismo SKU.</t>
      </text>
    </comment>
    <comment authorId="0" ref="I226">
      <text>
        <t xml:space="preserve">Valor previo = apertura más cambios de valor de filas anteriores del mismo SKU.</t>
      </text>
    </comment>
    <comment authorId="0" ref="J226">
      <text>
        <t xml:space="preserve">Valor previo / stock previo. Si stock es cero se muestra cero; una salida sin stock debe corregirse.</t>
      </text>
    </comment>
    <comment authorId="0" ref="K226">
      <text>
        <t xml:space="preserve">Cantidad positiva para entradas y negativa para salidas incluidas en el período. Movimientos inválidos o fuera de corte no se suman.</t>
      </text>
    </comment>
    <comment authorId="0" ref="L226">
      <text>
        <t xml:space="preserve">Entrada: cantidad × costo de entrada. Salida: cantidad × costo promedio previo, con signo negativo.</t>
      </text>
    </comment>
    <comment authorId="0" ref="M226">
      <text>
        <t xml:space="preserve">Stock después de esta fila. Un valor negativo requiere corregir datos u orden y deja el control pendiente de revisión.</t>
      </text>
    </comment>
    <comment authorId="0" ref="N226">
      <text>
        <t xml:space="preserve">Valor de stock después del movimiento. Mantiene decimales sin redondear el cálculo.</t>
      </text>
    </comment>
    <comment authorId="0" ref="O226">
      <text>
        <t xml:space="preserve">Valor posterior / stock posterior. Método promedio ponderado móvil; no es FIFO.</t>
      </text>
    </comment>
    <comment authorId="0" ref="P226">
      <text>
        <t xml:space="preserve">OK indica datos básicos válidos. Fuera de corte no modifica saldos. SKU inválido, fecha faltante, desorden o stock negativo requieren corregirse antes de usar los costos.</t>
      </text>
    </comment>
    <comment authorId="0" ref="C227">
      <text>
        <t xml:space="preserve">Fecha efectiva. Agrega movimientos en orden cronológico de arriba hacia abajo. En una misma fecha, el orden de filas determina el costo promedio.</t>
      </text>
    </comment>
    <comment authorId="0" ref="D227">
      <text>
        <t xml:space="preserve">SKU existente y único en Productos. Si no existe o está duplicado, se marca el error y no se incorpora el movimiento.</t>
      </text>
    </comment>
    <comment authorId="0" ref="E227">
      <text>
        <t xml:space="preserve">Entrada incrementa stock; Salida reduce stock. Para ajustes de conteo autorizados, registra el sentido correcto con respaldo en una nueva fila.</t>
      </text>
    </comment>
    <comment authorId="0" ref="F227">
      <text>
        <t xml:space="preserve">Cantidad positiva en la unidad del SKU. Para una salida no puede exceder el stock previo.</t>
      </text>
    </comment>
    <comment authorId="0" ref="G227">
      <text>
        <t xml:space="preserve">Costo unitario solo para Entrada. Las salidas se valorizan al promedio previo. Ingresa cero en salidas; no es precio de venta.</t>
      </text>
    </comment>
    <comment authorId="0" ref="H227">
      <text>
        <t xml:space="preserve">Stock antes del movimiento = apertura más cambios de filas anteriores del mismo SKU.</t>
      </text>
    </comment>
    <comment authorId="0" ref="I227">
      <text>
        <t xml:space="preserve">Valor previo = apertura más cambios de valor de filas anteriores del mismo SKU.</t>
      </text>
    </comment>
    <comment authorId="0" ref="J227">
      <text>
        <t xml:space="preserve">Valor previo / stock previo. Si stock es cero se muestra cero; una salida sin stock debe corregirse.</t>
      </text>
    </comment>
    <comment authorId="0" ref="K227">
      <text>
        <t xml:space="preserve">Cantidad positiva para entradas y negativa para salidas incluidas en el período. Movimientos inválidos o fuera de corte no se suman.</t>
      </text>
    </comment>
    <comment authorId="0" ref="L227">
      <text>
        <t xml:space="preserve">Entrada: cantidad × costo de entrada. Salida: cantidad × costo promedio previo, con signo negativo.</t>
      </text>
    </comment>
    <comment authorId="0" ref="M227">
      <text>
        <t xml:space="preserve">Stock después de esta fila. Un valor negativo requiere corregir datos u orden y deja el control pendiente de revisión.</t>
      </text>
    </comment>
    <comment authorId="0" ref="N227">
      <text>
        <t xml:space="preserve">Valor de stock después del movimiento. Mantiene decimales sin redondear el cálculo.</t>
      </text>
    </comment>
    <comment authorId="0" ref="O227">
      <text>
        <t xml:space="preserve">Valor posterior / stock posterior. Método promedio ponderado móvil; no es FIFO.</t>
      </text>
    </comment>
    <comment authorId="0" ref="P227">
      <text>
        <t xml:space="preserve">OK indica datos básicos válidos. Fuera de corte no modifica saldos. SKU inválido, fecha faltante, desorden o stock negativo requieren corregirse antes de usar los costos.</t>
      </text>
    </comment>
    <comment authorId="0" ref="C228">
      <text>
        <t xml:space="preserve">Fecha efectiva. Agrega movimientos en orden cronológico de arriba hacia abajo. En una misma fecha, el orden de filas determina el costo promedio.</t>
      </text>
    </comment>
    <comment authorId="0" ref="D228">
      <text>
        <t xml:space="preserve">SKU existente y único en Productos. Si no existe o está duplicado, se marca el error y no se incorpora el movimiento.</t>
      </text>
    </comment>
    <comment authorId="0" ref="E228">
      <text>
        <t xml:space="preserve">Entrada incrementa stock; Salida reduce stock. Para ajustes de conteo autorizados, registra el sentido correcto con respaldo en una nueva fila.</t>
      </text>
    </comment>
    <comment authorId="0" ref="F228">
      <text>
        <t xml:space="preserve">Cantidad positiva en la unidad del SKU. Para una salida no puede exceder el stock previo.</t>
      </text>
    </comment>
    <comment authorId="0" ref="G228">
      <text>
        <t xml:space="preserve">Costo unitario solo para Entrada. Las salidas se valorizan al promedio previo. Ingresa cero en salidas; no es precio de venta.</t>
      </text>
    </comment>
    <comment authorId="0" ref="H228">
      <text>
        <t xml:space="preserve">Stock antes del movimiento = apertura más cambios de filas anteriores del mismo SKU.</t>
      </text>
    </comment>
    <comment authorId="0" ref="I228">
      <text>
        <t xml:space="preserve">Valor previo = apertura más cambios de valor de filas anteriores del mismo SKU.</t>
      </text>
    </comment>
    <comment authorId="0" ref="J228">
      <text>
        <t xml:space="preserve">Valor previo / stock previo. Si stock es cero se muestra cero; una salida sin stock debe corregirse.</t>
      </text>
    </comment>
    <comment authorId="0" ref="K228">
      <text>
        <t xml:space="preserve">Cantidad positiva para entradas y negativa para salidas incluidas en el período. Movimientos inválidos o fuera de corte no se suman.</t>
      </text>
    </comment>
    <comment authorId="0" ref="L228">
      <text>
        <t xml:space="preserve">Entrada: cantidad × costo de entrada. Salida: cantidad × costo promedio previo, con signo negativo.</t>
      </text>
    </comment>
    <comment authorId="0" ref="M228">
      <text>
        <t xml:space="preserve">Stock después de esta fila. Un valor negativo requiere corregir datos u orden y deja el control pendiente de revisión.</t>
      </text>
    </comment>
    <comment authorId="0" ref="N228">
      <text>
        <t xml:space="preserve">Valor de stock después del movimiento. Mantiene decimales sin redondear el cálculo.</t>
      </text>
    </comment>
    <comment authorId="0" ref="O228">
      <text>
        <t xml:space="preserve">Valor posterior / stock posterior. Método promedio ponderado móvil; no es FIFO.</t>
      </text>
    </comment>
    <comment authorId="0" ref="P228">
      <text>
        <t xml:space="preserve">OK indica datos básicos válidos. Fuera de corte no modifica saldos. SKU inválido, fecha faltante, desorden o stock negativo requieren corregirse antes de usar los costos.</t>
      </text>
    </comment>
    <comment authorId="0" ref="C229">
      <text>
        <t xml:space="preserve">Fecha efectiva. Agrega movimientos en orden cronológico de arriba hacia abajo. En una misma fecha, el orden de filas determina el costo promedio.</t>
      </text>
    </comment>
    <comment authorId="0" ref="D229">
      <text>
        <t xml:space="preserve">SKU existente y único en Productos. Si no existe o está duplicado, se marca el error y no se incorpora el movimiento.</t>
      </text>
    </comment>
    <comment authorId="0" ref="E229">
      <text>
        <t xml:space="preserve">Entrada incrementa stock; Salida reduce stock. Para ajustes de conteo autorizados, registra el sentido correcto con respaldo en una nueva fila.</t>
      </text>
    </comment>
    <comment authorId="0" ref="F229">
      <text>
        <t xml:space="preserve">Cantidad positiva en la unidad del SKU. Para una salida no puede exceder el stock previo.</t>
      </text>
    </comment>
    <comment authorId="0" ref="G229">
      <text>
        <t xml:space="preserve">Costo unitario solo para Entrada. Las salidas se valorizan al promedio previo. Ingresa cero en salidas; no es precio de venta.</t>
      </text>
    </comment>
    <comment authorId="0" ref="H229">
      <text>
        <t xml:space="preserve">Stock antes del movimiento = apertura más cambios de filas anteriores del mismo SKU.</t>
      </text>
    </comment>
    <comment authorId="0" ref="I229">
      <text>
        <t xml:space="preserve">Valor previo = apertura más cambios de valor de filas anteriores del mismo SKU.</t>
      </text>
    </comment>
    <comment authorId="0" ref="J229">
      <text>
        <t xml:space="preserve">Valor previo / stock previo. Si stock es cero se muestra cero; una salida sin stock debe corregirse.</t>
      </text>
    </comment>
    <comment authorId="0" ref="K229">
      <text>
        <t xml:space="preserve">Cantidad positiva para entradas y negativa para salidas incluidas en el período. Movimientos inválidos o fuera de corte no se suman.</t>
      </text>
    </comment>
    <comment authorId="0" ref="L229">
      <text>
        <t xml:space="preserve">Entrada: cantidad × costo de entrada. Salida: cantidad × costo promedio previo, con signo negativo.</t>
      </text>
    </comment>
    <comment authorId="0" ref="M229">
      <text>
        <t xml:space="preserve">Stock después de esta fila. Un valor negativo requiere corregir datos u orden y deja el control pendiente de revisión.</t>
      </text>
    </comment>
    <comment authorId="0" ref="N229">
      <text>
        <t xml:space="preserve">Valor de stock después del movimiento. Mantiene decimales sin redondear el cálculo.</t>
      </text>
    </comment>
    <comment authorId="0" ref="O229">
      <text>
        <t xml:space="preserve">Valor posterior / stock posterior. Método promedio ponderado móvil; no es FIFO.</t>
      </text>
    </comment>
    <comment authorId="0" ref="P229">
      <text>
        <t xml:space="preserve">OK indica datos básicos válidos. Fuera de corte no modifica saldos. SKU inválido, fecha faltante, desorden o stock negativo requieren corregirse antes de usar los costos.</t>
      </text>
    </comment>
    <comment authorId="0" ref="C230">
      <text>
        <t xml:space="preserve">Fecha efectiva. Agrega movimientos en orden cronológico de arriba hacia abajo. En una misma fecha, el orden de filas determina el costo promedio.</t>
      </text>
    </comment>
    <comment authorId="0" ref="D230">
      <text>
        <t xml:space="preserve">SKU existente y único en Productos. Si no existe o está duplicado, se marca el error y no se incorpora el movimiento.</t>
      </text>
    </comment>
    <comment authorId="0" ref="E230">
      <text>
        <t xml:space="preserve">Entrada incrementa stock; Salida reduce stock. Para ajustes de conteo autorizados, registra el sentido correcto con respaldo en una nueva fila.</t>
      </text>
    </comment>
    <comment authorId="0" ref="F230">
      <text>
        <t xml:space="preserve">Cantidad positiva en la unidad del SKU. Para una salida no puede exceder el stock previo.</t>
      </text>
    </comment>
    <comment authorId="0" ref="G230">
      <text>
        <t xml:space="preserve">Costo unitario solo para Entrada. Las salidas se valorizan al promedio previo. Ingresa cero en salidas; no es precio de venta.</t>
      </text>
    </comment>
    <comment authorId="0" ref="H230">
      <text>
        <t xml:space="preserve">Stock antes del movimiento = apertura más cambios de filas anteriores del mismo SKU.</t>
      </text>
    </comment>
    <comment authorId="0" ref="I230">
      <text>
        <t xml:space="preserve">Valor previo = apertura más cambios de valor de filas anteriores del mismo SKU.</t>
      </text>
    </comment>
    <comment authorId="0" ref="J230">
      <text>
        <t xml:space="preserve">Valor previo / stock previo. Si stock es cero se muestra cero; una salida sin stock debe corregirse.</t>
      </text>
    </comment>
    <comment authorId="0" ref="K230">
      <text>
        <t xml:space="preserve">Cantidad positiva para entradas y negativa para salidas incluidas en el período. Movimientos inválidos o fuera de corte no se suman.</t>
      </text>
    </comment>
    <comment authorId="0" ref="L230">
      <text>
        <t xml:space="preserve">Entrada: cantidad × costo de entrada. Salida: cantidad × costo promedio previo, con signo negativo.</t>
      </text>
    </comment>
    <comment authorId="0" ref="M230">
      <text>
        <t xml:space="preserve">Stock después de esta fila. Un valor negativo requiere corregir datos u orden y deja el control pendiente de revisión.</t>
      </text>
    </comment>
    <comment authorId="0" ref="N230">
      <text>
        <t xml:space="preserve">Valor de stock después del movimiento. Mantiene decimales sin redondear el cálculo.</t>
      </text>
    </comment>
    <comment authorId="0" ref="O230">
      <text>
        <t xml:space="preserve">Valor posterior / stock posterior. Método promedio ponderado móvil; no es FIFO.</t>
      </text>
    </comment>
    <comment authorId="0" ref="P230">
      <text>
        <t xml:space="preserve">OK indica datos básicos válidos. Fuera de corte no modifica saldos. SKU inválido, fecha faltante, desorden o stock negativo requieren corregirse antes de usar los costos.</t>
      </text>
    </comment>
    <comment authorId="0" ref="C231">
      <text>
        <t xml:space="preserve">Fecha efectiva. Agrega movimientos en orden cronológico de arriba hacia abajo. En una misma fecha, el orden de filas determina el costo promedio.</t>
      </text>
    </comment>
    <comment authorId="0" ref="D231">
      <text>
        <t xml:space="preserve">SKU existente y único en Productos. Si no existe o está duplicado, se marca el error y no se incorpora el movimiento.</t>
      </text>
    </comment>
    <comment authorId="0" ref="E231">
      <text>
        <t xml:space="preserve">Entrada incrementa stock; Salida reduce stock. Para ajustes de conteo autorizados, registra el sentido correcto con respaldo en una nueva fila.</t>
      </text>
    </comment>
    <comment authorId="0" ref="F231">
      <text>
        <t xml:space="preserve">Cantidad positiva en la unidad del SKU. Para una salida no puede exceder el stock previo.</t>
      </text>
    </comment>
    <comment authorId="0" ref="G231">
      <text>
        <t xml:space="preserve">Costo unitario solo para Entrada. Las salidas se valorizan al promedio previo. Ingresa cero en salidas; no es precio de venta.</t>
      </text>
    </comment>
    <comment authorId="0" ref="H231">
      <text>
        <t xml:space="preserve">Stock antes del movimiento = apertura más cambios de filas anteriores del mismo SKU.</t>
      </text>
    </comment>
    <comment authorId="0" ref="I231">
      <text>
        <t xml:space="preserve">Valor previo = apertura más cambios de valor de filas anteriores del mismo SKU.</t>
      </text>
    </comment>
    <comment authorId="0" ref="J231">
      <text>
        <t xml:space="preserve">Valor previo / stock previo. Si stock es cero se muestra cero; una salida sin stock debe corregirse.</t>
      </text>
    </comment>
    <comment authorId="0" ref="K231">
      <text>
        <t xml:space="preserve">Cantidad positiva para entradas y negativa para salidas incluidas en el período. Movimientos inválidos o fuera de corte no se suman.</t>
      </text>
    </comment>
    <comment authorId="0" ref="L231">
      <text>
        <t xml:space="preserve">Entrada: cantidad × costo de entrada. Salida: cantidad × costo promedio previo, con signo negativo.</t>
      </text>
    </comment>
    <comment authorId="0" ref="M231">
      <text>
        <t xml:space="preserve">Stock después de esta fila. Un valor negativo requiere corregir datos u orden y deja el control pendiente de revisión.</t>
      </text>
    </comment>
    <comment authorId="0" ref="N231">
      <text>
        <t xml:space="preserve">Valor de stock después del movimiento. Mantiene decimales sin redondear el cálculo.</t>
      </text>
    </comment>
    <comment authorId="0" ref="O231">
      <text>
        <t xml:space="preserve">Valor posterior / stock posterior. Método promedio ponderado móvil; no es FIFO.</t>
      </text>
    </comment>
    <comment authorId="0" ref="P231">
      <text>
        <t xml:space="preserve">OK indica datos básicos válidos. Fuera de corte no modifica saldos. SKU inválido, fecha faltante, desorden o stock negativo requieren corregirse antes de usar los costos.</t>
      </text>
    </comment>
    <comment authorId="0" ref="C232">
      <text>
        <t xml:space="preserve">Fecha efectiva. Agrega movimientos en orden cronológico de arriba hacia abajo. En una misma fecha, el orden de filas determina el costo promedio.</t>
      </text>
    </comment>
    <comment authorId="0" ref="D232">
      <text>
        <t xml:space="preserve">SKU existente y único en Productos. Si no existe o está duplicado, se marca el error y no se incorpora el movimiento.</t>
      </text>
    </comment>
    <comment authorId="0" ref="E232">
      <text>
        <t xml:space="preserve">Entrada incrementa stock; Salida reduce stock. Para ajustes de conteo autorizados, registra el sentido correcto con respaldo en una nueva fila.</t>
      </text>
    </comment>
    <comment authorId="0" ref="F232">
      <text>
        <t xml:space="preserve">Cantidad positiva en la unidad del SKU. Para una salida no puede exceder el stock previo.</t>
      </text>
    </comment>
    <comment authorId="0" ref="G232">
      <text>
        <t xml:space="preserve">Costo unitario solo para Entrada. Las salidas se valorizan al promedio previo. Ingresa cero en salidas; no es precio de venta.</t>
      </text>
    </comment>
    <comment authorId="0" ref="H232">
      <text>
        <t xml:space="preserve">Stock antes del movimiento = apertura más cambios de filas anteriores del mismo SKU.</t>
      </text>
    </comment>
    <comment authorId="0" ref="I232">
      <text>
        <t xml:space="preserve">Valor previo = apertura más cambios de valor de filas anteriores del mismo SKU.</t>
      </text>
    </comment>
    <comment authorId="0" ref="J232">
      <text>
        <t xml:space="preserve">Valor previo / stock previo. Si stock es cero se muestra cero; una salida sin stock debe corregirse.</t>
      </text>
    </comment>
    <comment authorId="0" ref="K232">
      <text>
        <t xml:space="preserve">Cantidad positiva para entradas y negativa para salidas incluidas en el período. Movimientos inválidos o fuera de corte no se suman.</t>
      </text>
    </comment>
    <comment authorId="0" ref="L232">
      <text>
        <t xml:space="preserve">Entrada: cantidad × costo de entrada. Salida: cantidad × costo promedio previo, con signo negativo.</t>
      </text>
    </comment>
    <comment authorId="0" ref="M232">
      <text>
        <t xml:space="preserve">Stock después de esta fila. Un valor negativo requiere corregir datos u orden y deja el control pendiente de revisión.</t>
      </text>
    </comment>
    <comment authorId="0" ref="N232">
      <text>
        <t xml:space="preserve">Valor de stock después del movimiento. Mantiene decimales sin redondear el cálculo.</t>
      </text>
    </comment>
    <comment authorId="0" ref="O232">
      <text>
        <t xml:space="preserve">Valor posterior / stock posterior. Método promedio ponderado móvil; no es FIFO.</t>
      </text>
    </comment>
    <comment authorId="0" ref="P232">
      <text>
        <t xml:space="preserve">OK indica datos básicos válidos. Fuera de corte no modifica saldos. SKU inválido, fecha faltante, desorden o stock negativo requieren corregirse antes de usar los costos.</t>
      </text>
    </comment>
    <comment authorId="0" ref="C233">
      <text>
        <t xml:space="preserve">Fecha efectiva. Agrega movimientos en orden cronológico de arriba hacia abajo. En una misma fecha, el orden de filas determina el costo promedio.</t>
      </text>
    </comment>
    <comment authorId="0" ref="D233">
      <text>
        <t xml:space="preserve">SKU existente y único en Productos. Si no existe o está duplicado, se marca el error y no se incorpora el movimiento.</t>
      </text>
    </comment>
    <comment authorId="0" ref="E233">
      <text>
        <t xml:space="preserve">Entrada incrementa stock; Salida reduce stock. Para ajustes de conteo autorizados, registra el sentido correcto con respaldo en una nueva fila.</t>
      </text>
    </comment>
    <comment authorId="0" ref="F233">
      <text>
        <t xml:space="preserve">Cantidad positiva en la unidad del SKU. Para una salida no puede exceder el stock previo.</t>
      </text>
    </comment>
    <comment authorId="0" ref="G233">
      <text>
        <t xml:space="preserve">Costo unitario solo para Entrada. Las salidas se valorizan al promedio previo. Ingresa cero en salidas; no es precio de venta.</t>
      </text>
    </comment>
    <comment authorId="0" ref="H233">
      <text>
        <t xml:space="preserve">Stock antes del movimiento = apertura más cambios de filas anteriores del mismo SKU.</t>
      </text>
    </comment>
    <comment authorId="0" ref="I233">
      <text>
        <t xml:space="preserve">Valor previo = apertura más cambios de valor de filas anteriores del mismo SKU.</t>
      </text>
    </comment>
    <comment authorId="0" ref="J233">
      <text>
        <t xml:space="preserve">Valor previo / stock previo. Si stock es cero se muestra cero; una salida sin stock debe corregirse.</t>
      </text>
    </comment>
    <comment authorId="0" ref="K233">
      <text>
        <t xml:space="preserve">Cantidad positiva para entradas y negativa para salidas incluidas en el período. Movimientos inválidos o fuera de corte no se suman.</t>
      </text>
    </comment>
    <comment authorId="0" ref="L233">
      <text>
        <t xml:space="preserve">Entrada: cantidad × costo de entrada. Salida: cantidad × costo promedio previo, con signo negativo.</t>
      </text>
    </comment>
    <comment authorId="0" ref="M233">
      <text>
        <t xml:space="preserve">Stock después de esta fila. Un valor negativo requiere corregir datos u orden y deja el control pendiente de revisión.</t>
      </text>
    </comment>
    <comment authorId="0" ref="N233">
      <text>
        <t xml:space="preserve">Valor de stock después del movimiento. Mantiene decimales sin redondear el cálculo.</t>
      </text>
    </comment>
    <comment authorId="0" ref="O233">
      <text>
        <t xml:space="preserve">Valor posterior / stock posterior. Método promedio ponderado móvil; no es FIFO.</t>
      </text>
    </comment>
    <comment authorId="0" ref="P233">
      <text>
        <t xml:space="preserve">OK indica datos básicos válidos. Fuera de corte no modifica saldos. SKU inválido, fecha faltante, desorden o stock negativo requieren corregirse antes de usar los costos.</t>
      </text>
    </comment>
    <comment authorId="0" ref="C234">
      <text>
        <t xml:space="preserve">Fecha efectiva. Agrega movimientos en orden cronológico de arriba hacia abajo. En una misma fecha, el orden de filas determina el costo promedio.</t>
      </text>
    </comment>
    <comment authorId="0" ref="D234">
      <text>
        <t xml:space="preserve">SKU existente y único en Productos. Si no existe o está duplicado, se marca el error y no se incorpora el movimiento.</t>
      </text>
    </comment>
    <comment authorId="0" ref="E234">
      <text>
        <t xml:space="preserve">Entrada incrementa stock; Salida reduce stock. Para ajustes de conteo autorizados, registra el sentido correcto con respaldo en una nueva fila.</t>
      </text>
    </comment>
    <comment authorId="0" ref="F234">
      <text>
        <t xml:space="preserve">Cantidad positiva en la unidad del SKU. Para una salida no puede exceder el stock previo.</t>
      </text>
    </comment>
    <comment authorId="0" ref="G234">
      <text>
        <t xml:space="preserve">Costo unitario solo para Entrada. Las salidas se valorizan al promedio previo. Ingresa cero en salidas; no es precio de venta.</t>
      </text>
    </comment>
    <comment authorId="0" ref="H234">
      <text>
        <t xml:space="preserve">Stock antes del movimiento = apertura más cambios de filas anteriores del mismo SKU.</t>
      </text>
    </comment>
    <comment authorId="0" ref="I234">
      <text>
        <t xml:space="preserve">Valor previo = apertura más cambios de valor de filas anteriores del mismo SKU.</t>
      </text>
    </comment>
    <comment authorId="0" ref="J234">
      <text>
        <t xml:space="preserve">Valor previo / stock previo. Si stock es cero se muestra cero; una salida sin stock debe corregirse.</t>
      </text>
    </comment>
    <comment authorId="0" ref="K234">
      <text>
        <t xml:space="preserve">Cantidad positiva para entradas y negativa para salidas incluidas en el período. Movimientos inválidos o fuera de corte no se suman.</t>
      </text>
    </comment>
    <comment authorId="0" ref="L234">
      <text>
        <t xml:space="preserve">Entrada: cantidad × costo de entrada. Salida: cantidad × costo promedio previo, con signo negativo.</t>
      </text>
    </comment>
    <comment authorId="0" ref="M234">
      <text>
        <t xml:space="preserve">Stock después de esta fila. Un valor negativo requiere corregir datos u orden y deja el control pendiente de revisión.</t>
      </text>
    </comment>
    <comment authorId="0" ref="N234">
      <text>
        <t xml:space="preserve">Valor de stock después del movimiento. Mantiene decimales sin redondear el cálculo.</t>
      </text>
    </comment>
    <comment authorId="0" ref="O234">
      <text>
        <t xml:space="preserve">Valor posterior / stock posterior. Método promedio ponderado móvil; no es FIFO.</t>
      </text>
    </comment>
    <comment authorId="0" ref="P234">
      <text>
        <t xml:space="preserve">OK indica datos básicos válidos. Fuera de corte no modifica saldos. SKU inválido, fecha faltante, desorden o stock negativo requieren corregirse antes de usar los costos.</t>
      </text>
    </comment>
    <comment authorId="0" ref="C235">
      <text>
        <t xml:space="preserve">Fecha efectiva. Agrega movimientos en orden cronológico de arriba hacia abajo. En una misma fecha, el orden de filas determina el costo promedio.</t>
      </text>
    </comment>
    <comment authorId="0" ref="D235">
      <text>
        <t xml:space="preserve">SKU existente y único en Productos. Si no existe o está duplicado, se marca el error y no se incorpora el movimiento.</t>
      </text>
    </comment>
    <comment authorId="0" ref="E235">
      <text>
        <t xml:space="preserve">Entrada incrementa stock; Salida reduce stock. Para ajustes de conteo autorizados, registra el sentido correcto con respaldo en una nueva fila.</t>
      </text>
    </comment>
    <comment authorId="0" ref="F235">
      <text>
        <t xml:space="preserve">Cantidad positiva en la unidad del SKU. Para una salida no puede exceder el stock previo.</t>
      </text>
    </comment>
    <comment authorId="0" ref="G235">
      <text>
        <t xml:space="preserve">Costo unitario solo para Entrada. Las salidas se valorizan al promedio previo. Ingresa cero en salidas; no es precio de venta.</t>
      </text>
    </comment>
    <comment authorId="0" ref="H235">
      <text>
        <t xml:space="preserve">Stock antes del movimiento = apertura más cambios de filas anteriores del mismo SKU.</t>
      </text>
    </comment>
    <comment authorId="0" ref="I235">
      <text>
        <t xml:space="preserve">Valor previo = apertura más cambios de valor de filas anteriores del mismo SKU.</t>
      </text>
    </comment>
    <comment authorId="0" ref="J235">
      <text>
        <t xml:space="preserve">Valor previo / stock previo. Si stock es cero se muestra cero; una salida sin stock debe corregirse.</t>
      </text>
    </comment>
    <comment authorId="0" ref="K235">
      <text>
        <t xml:space="preserve">Cantidad positiva para entradas y negativa para salidas incluidas en el período. Movimientos inválidos o fuera de corte no se suman.</t>
      </text>
    </comment>
    <comment authorId="0" ref="L235">
      <text>
        <t xml:space="preserve">Entrada: cantidad × costo de entrada. Salida: cantidad × costo promedio previo, con signo negativo.</t>
      </text>
    </comment>
    <comment authorId="0" ref="M235">
      <text>
        <t xml:space="preserve">Stock después de esta fila. Un valor negativo requiere corregir datos u orden y deja el control pendiente de revisión.</t>
      </text>
    </comment>
    <comment authorId="0" ref="N235">
      <text>
        <t xml:space="preserve">Valor de stock después del movimiento. Mantiene decimales sin redondear el cálculo.</t>
      </text>
    </comment>
    <comment authorId="0" ref="O235">
      <text>
        <t xml:space="preserve">Valor posterior / stock posterior. Método promedio ponderado móvil; no es FIFO.</t>
      </text>
    </comment>
    <comment authorId="0" ref="P235">
      <text>
        <t xml:space="preserve">OK indica datos básicos válidos. Fuera de corte no modifica saldos. SKU inválido, fecha faltante, desorden o stock negativo requieren corregirse antes de usar los costos.</t>
      </text>
    </comment>
    <comment authorId="0" ref="C236">
      <text>
        <t xml:space="preserve">Fecha efectiva. Agrega movimientos en orden cronológico de arriba hacia abajo. En una misma fecha, el orden de filas determina el costo promedio.</t>
      </text>
    </comment>
    <comment authorId="0" ref="D236">
      <text>
        <t xml:space="preserve">SKU existente y único en Productos. Si no existe o está duplicado, se marca el error y no se incorpora el movimiento.</t>
      </text>
    </comment>
    <comment authorId="0" ref="E236">
      <text>
        <t xml:space="preserve">Entrada incrementa stock; Salida reduce stock. Para ajustes de conteo autorizados, registra el sentido correcto con respaldo en una nueva fila.</t>
      </text>
    </comment>
    <comment authorId="0" ref="F236">
      <text>
        <t xml:space="preserve">Cantidad positiva en la unidad del SKU. Para una salida no puede exceder el stock previo.</t>
      </text>
    </comment>
    <comment authorId="0" ref="G236">
      <text>
        <t xml:space="preserve">Costo unitario solo para Entrada. Las salidas se valorizan al promedio previo. Ingresa cero en salidas; no es precio de venta.</t>
      </text>
    </comment>
    <comment authorId="0" ref="H236">
      <text>
        <t xml:space="preserve">Stock antes del movimiento = apertura más cambios de filas anteriores del mismo SKU.</t>
      </text>
    </comment>
    <comment authorId="0" ref="I236">
      <text>
        <t xml:space="preserve">Valor previo = apertura más cambios de valor de filas anteriores del mismo SKU.</t>
      </text>
    </comment>
    <comment authorId="0" ref="J236">
      <text>
        <t xml:space="preserve">Valor previo / stock previo. Si stock es cero se muestra cero; una salida sin stock debe corregirse.</t>
      </text>
    </comment>
    <comment authorId="0" ref="K236">
      <text>
        <t xml:space="preserve">Cantidad positiva para entradas y negativa para salidas incluidas en el período. Movimientos inválidos o fuera de corte no se suman.</t>
      </text>
    </comment>
    <comment authorId="0" ref="L236">
      <text>
        <t xml:space="preserve">Entrada: cantidad × costo de entrada. Salida: cantidad × costo promedio previo, con signo negativo.</t>
      </text>
    </comment>
    <comment authorId="0" ref="M236">
      <text>
        <t xml:space="preserve">Stock después de esta fila. Un valor negativo requiere corregir datos u orden y deja el control pendiente de revisión.</t>
      </text>
    </comment>
    <comment authorId="0" ref="N236">
      <text>
        <t xml:space="preserve">Valor de stock después del movimiento. Mantiene decimales sin redondear el cálculo.</t>
      </text>
    </comment>
    <comment authorId="0" ref="O236">
      <text>
        <t xml:space="preserve">Valor posterior / stock posterior. Método promedio ponderado móvil; no es FIFO.</t>
      </text>
    </comment>
    <comment authorId="0" ref="P236">
      <text>
        <t xml:space="preserve">OK indica datos básicos válidos. Fuera de corte no modifica saldos. SKU inválido, fecha faltante, desorden o stock negativo requieren corregirse antes de usar los costos.</t>
      </text>
    </comment>
    <comment authorId="0" ref="C237">
      <text>
        <t xml:space="preserve">Fecha efectiva. Agrega movimientos en orden cronológico de arriba hacia abajo. En una misma fecha, el orden de filas determina el costo promedio.</t>
      </text>
    </comment>
    <comment authorId="0" ref="D237">
      <text>
        <t xml:space="preserve">SKU existente y único en Productos. Si no existe o está duplicado, se marca el error y no se incorpora el movimiento.</t>
      </text>
    </comment>
    <comment authorId="0" ref="E237">
      <text>
        <t xml:space="preserve">Entrada incrementa stock; Salida reduce stock. Para ajustes de conteo autorizados, registra el sentido correcto con respaldo en una nueva fila.</t>
      </text>
    </comment>
    <comment authorId="0" ref="F237">
      <text>
        <t xml:space="preserve">Cantidad positiva en la unidad del SKU. Para una salida no puede exceder el stock previo.</t>
      </text>
    </comment>
    <comment authorId="0" ref="G237">
      <text>
        <t xml:space="preserve">Costo unitario solo para Entrada. Las salidas se valorizan al promedio previo. Ingresa cero en salidas; no es precio de venta.</t>
      </text>
    </comment>
    <comment authorId="0" ref="H237">
      <text>
        <t xml:space="preserve">Stock antes del movimiento = apertura más cambios de filas anteriores del mismo SKU.</t>
      </text>
    </comment>
    <comment authorId="0" ref="I237">
      <text>
        <t xml:space="preserve">Valor previo = apertura más cambios de valor de filas anteriores del mismo SKU.</t>
      </text>
    </comment>
    <comment authorId="0" ref="J237">
      <text>
        <t xml:space="preserve">Valor previo / stock previo. Si stock es cero se muestra cero; una salida sin stock debe corregirse.</t>
      </text>
    </comment>
    <comment authorId="0" ref="K237">
      <text>
        <t xml:space="preserve">Cantidad positiva para entradas y negativa para salidas incluidas en el período. Movimientos inválidos o fuera de corte no se suman.</t>
      </text>
    </comment>
    <comment authorId="0" ref="L237">
      <text>
        <t xml:space="preserve">Entrada: cantidad × costo de entrada. Salida: cantidad × costo promedio previo, con signo negativo.</t>
      </text>
    </comment>
    <comment authorId="0" ref="M237">
      <text>
        <t xml:space="preserve">Stock después de esta fila. Un valor negativo requiere corregir datos u orden y deja el control pendiente de revisión.</t>
      </text>
    </comment>
    <comment authorId="0" ref="N237">
      <text>
        <t xml:space="preserve">Valor de stock después del movimiento. Mantiene decimales sin redondear el cálculo.</t>
      </text>
    </comment>
    <comment authorId="0" ref="O237">
      <text>
        <t xml:space="preserve">Valor posterior / stock posterior. Método promedio ponderado móvil; no es FIFO.</t>
      </text>
    </comment>
    <comment authorId="0" ref="P237">
      <text>
        <t xml:space="preserve">OK indica datos básicos válidos. Fuera de corte no modifica saldos. SKU inválido, fecha faltante, desorden o stock negativo requieren corregirse antes de usar los costos.</t>
      </text>
    </comment>
    <comment authorId="0" ref="C238">
      <text>
        <t xml:space="preserve">Fecha efectiva. Agrega movimientos en orden cronológico de arriba hacia abajo. En una misma fecha, el orden de filas determina el costo promedio.</t>
      </text>
    </comment>
    <comment authorId="0" ref="D238">
      <text>
        <t xml:space="preserve">SKU existente y único en Productos. Si no existe o está duplicado, se marca el error y no se incorpora el movimiento.</t>
      </text>
    </comment>
    <comment authorId="0" ref="E238">
      <text>
        <t xml:space="preserve">Entrada incrementa stock; Salida reduce stock. Para ajustes de conteo autorizados, registra el sentido correcto con respaldo en una nueva fila.</t>
      </text>
    </comment>
    <comment authorId="0" ref="F238">
      <text>
        <t xml:space="preserve">Cantidad positiva en la unidad del SKU. Para una salida no puede exceder el stock previo.</t>
      </text>
    </comment>
    <comment authorId="0" ref="G238">
      <text>
        <t xml:space="preserve">Costo unitario solo para Entrada. Las salidas se valorizan al promedio previo. Ingresa cero en salidas; no es precio de venta.</t>
      </text>
    </comment>
    <comment authorId="0" ref="H238">
      <text>
        <t xml:space="preserve">Stock antes del movimiento = apertura más cambios de filas anteriores del mismo SKU.</t>
      </text>
    </comment>
    <comment authorId="0" ref="I238">
      <text>
        <t xml:space="preserve">Valor previo = apertura más cambios de valor de filas anteriores del mismo SKU.</t>
      </text>
    </comment>
    <comment authorId="0" ref="J238">
      <text>
        <t xml:space="preserve">Valor previo / stock previo. Si stock es cero se muestra cero; una salida sin stock debe corregirse.</t>
      </text>
    </comment>
    <comment authorId="0" ref="K238">
      <text>
        <t xml:space="preserve">Cantidad positiva para entradas y negativa para salidas incluidas en el período. Movimientos inválidos o fuera de corte no se suman.</t>
      </text>
    </comment>
    <comment authorId="0" ref="L238">
      <text>
        <t xml:space="preserve">Entrada: cantidad × costo de entrada. Salida: cantidad × costo promedio previo, con signo negativo.</t>
      </text>
    </comment>
    <comment authorId="0" ref="M238">
      <text>
        <t xml:space="preserve">Stock después de esta fila. Un valor negativo requiere corregir datos u orden y deja el control pendiente de revisión.</t>
      </text>
    </comment>
    <comment authorId="0" ref="N238">
      <text>
        <t xml:space="preserve">Valor de stock después del movimiento. Mantiene decimales sin redondear el cálculo.</t>
      </text>
    </comment>
    <comment authorId="0" ref="O238">
      <text>
        <t xml:space="preserve">Valor posterior / stock posterior. Método promedio ponderado móvil; no es FIFO.</t>
      </text>
    </comment>
    <comment authorId="0" ref="P238">
      <text>
        <t xml:space="preserve">OK indica datos básicos válidos. Fuera de corte no modifica saldos. SKU inválido, fecha faltante, desorden o stock negativo requieren corregirse antes de usar los costos.</t>
      </text>
    </comment>
    <comment authorId="0" ref="C239">
      <text>
        <t xml:space="preserve">Fecha efectiva. Agrega movimientos en orden cronológico de arriba hacia abajo. En una misma fecha, el orden de filas determina el costo promedio.</t>
      </text>
    </comment>
    <comment authorId="0" ref="D239">
      <text>
        <t xml:space="preserve">SKU existente y único en Productos. Si no existe o está duplicado, se marca el error y no se incorpora el movimiento.</t>
      </text>
    </comment>
    <comment authorId="0" ref="E239">
      <text>
        <t xml:space="preserve">Entrada incrementa stock; Salida reduce stock. Para ajustes de conteo autorizados, registra el sentido correcto con respaldo en una nueva fila.</t>
      </text>
    </comment>
    <comment authorId="0" ref="F239">
      <text>
        <t xml:space="preserve">Cantidad positiva en la unidad del SKU. Para una salida no puede exceder el stock previo.</t>
      </text>
    </comment>
    <comment authorId="0" ref="G239">
      <text>
        <t xml:space="preserve">Costo unitario solo para Entrada. Las salidas se valorizan al promedio previo. Ingresa cero en salidas; no es precio de venta.</t>
      </text>
    </comment>
    <comment authorId="0" ref="H239">
      <text>
        <t xml:space="preserve">Stock antes del movimiento = apertura más cambios de filas anteriores del mismo SKU.</t>
      </text>
    </comment>
    <comment authorId="0" ref="I239">
      <text>
        <t xml:space="preserve">Valor previo = apertura más cambios de valor de filas anteriores del mismo SKU.</t>
      </text>
    </comment>
    <comment authorId="0" ref="J239">
      <text>
        <t xml:space="preserve">Valor previo / stock previo. Si stock es cero se muestra cero; una salida sin stock debe corregirse.</t>
      </text>
    </comment>
    <comment authorId="0" ref="K239">
      <text>
        <t xml:space="preserve">Cantidad positiva para entradas y negativa para salidas incluidas en el período. Movimientos inválidos o fuera de corte no se suman.</t>
      </text>
    </comment>
    <comment authorId="0" ref="L239">
      <text>
        <t xml:space="preserve">Entrada: cantidad × costo de entrada. Salida: cantidad × costo promedio previo, con signo negativo.</t>
      </text>
    </comment>
    <comment authorId="0" ref="M239">
      <text>
        <t xml:space="preserve">Stock después de esta fila. Un valor negativo requiere corregir datos u orden y deja el control pendiente de revisión.</t>
      </text>
    </comment>
    <comment authorId="0" ref="N239">
      <text>
        <t xml:space="preserve">Valor de stock después del movimiento. Mantiene decimales sin redondear el cálculo.</t>
      </text>
    </comment>
    <comment authorId="0" ref="O239">
      <text>
        <t xml:space="preserve">Valor posterior / stock posterior. Método promedio ponderado móvil; no es FIFO.</t>
      </text>
    </comment>
    <comment authorId="0" ref="P239">
      <text>
        <t xml:space="preserve">OK indica datos básicos válidos. Fuera de corte no modifica saldos. SKU inválido, fecha faltante, desorden o stock negativo requieren corregirse antes de usar los costos.</t>
      </text>
    </comment>
    <comment authorId="0" ref="C240">
      <text>
        <t xml:space="preserve">Fecha efectiva. Agrega movimientos en orden cronológico de arriba hacia abajo. En una misma fecha, el orden de filas determina el costo promedio.</t>
      </text>
    </comment>
    <comment authorId="0" ref="D240">
      <text>
        <t xml:space="preserve">SKU existente y único en Productos. Si no existe o está duplicado, se marca el error y no se incorpora el movimiento.</t>
      </text>
    </comment>
    <comment authorId="0" ref="E240">
      <text>
        <t xml:space="preserve">Entrada incrementa stock; Salida reduce stock. Para ajustes de conteo autorizados, registra el sentido correcto con respaldo en una nueva fila.</t>
      </text>
    </comment>
    <comment authorId="0" ref="F240">
      <text>
        <t xml:space="preserve">Cantidad positiva en la unidad del SKU. Para una salida no puede exceder el stock previo.</t>
      </text>
    </comment>
    <comment authorId="0" ref="G240">
      <text>
        <t xml:space="preserve">Costo unitario solo para Entrada. Las salidas se valorizan al promedio previo. Ingresa cero en salidas; no es precio de venta.</t>
      </text>
    </comment>
    <comment authorId="0" ref="H240">
      <text>
        <t xml:space="preserve">Stock antes del movimiento = apertura más cambios de filas anteriores del mismo SKU.</t>
      </text>
    </comment>
    <comment authorId="0" ref="I240">
      <text>
        <t xml:space="preserve">Valor previo = apertura más cambios de valor de filas anteriores del mismo SKU.</t>
      </text>
    </comment>
    <comment authorId="0" ref="J240">
      <text>
        <t xml:space="preserve">Valor previo / stock previo. Si stock es cero se muestra cero; una salida sin stock debe corregirse.</t>
      </text>
    </comment>
    <comment authorId="0" ref="K240">
      <text>
        <t xml:space="preserve">Cantidad positiva para entradas y negativa para salidas incluidas en el período. Movimientos inválidos o fuera de corte no se suman.</t>
      </text>
    </comment>
    <comment authorId="0" ref="L240">
      <text>
        <t xml:space="preserve">Entrada: cantidad × costo de entrada. Salida: cantidad × costo promedio previo, con signo negativo.</t>
      </text>
    </comment>
    <comment authorId="0" ref="M240">
      <text>
        <t xml:space="preserve">Stock después de esta fila. Un valor negativo requiere corregir datos u orden y deja el control pendiente de revisión.</t>
      </text>
    </comment>
    <comment authorId="0" ref="N240">
      <text>
        <t xml:space="preserve">Valor de stock después del movimiento. Mantiene decimales sin redondear el cálculo.</t>
      </text>
    </comment>
    <comment authorId="0" ref="O240">
      <text>
        <t xml:space="preserve">Valor posterior / stock posterior. Método promedio ponderado móvil; no es FIFO.</t>
      </text>
    </comment>
    <comment authorId="0" ref="P240">
      <text>
        <t xml:space="preserve">OK indica datos básicos válidos. Fuera de corte no modifica saldos. SKU inválido, fecha faltante, desorden o stock negativo requieren corregirse antes de usar los costos.</t>
      </text>
    </comment>
    <comment authorId="0" ref="C241">
      <text>
        <t xml:space="preserve">Fecha efectiva. Agrega movimientos en orden cronológico de arriba hacia abajo. En una misma fecha, el orden de filas determina el costo promedio.</t>
      </text>
    </comment>
    <comment authorId="0" ref="D241">
      <text>
        <t xml:space="preserve">SKU existente y único en Productos. Si no existe o está duplicado, se marca el error y no se incorpora el movimiento.</t>
      </text>
    </comment>
    <comment authorId="0" ref="E241">
      <text>
        <t xml:space="preserve">Entrada incrementa stock; Salida reduce stock. Para ajustes de conteo autorizados, registra el sentido correcto con respaldo en una nueva fila.</t>
      </text>
    </comment>
    <comment authorId="0" ref="F241">
      <text>
        <t xml:space="preserve">Cantidad positiva en la unidad del SKU. Para una salida no puede exceder el stock previo.</t>
      </text>
    </comment>
    <comment authorId="0" ref="G241">
      <text>
        <t xml:space="preserve">Costo unitario solo para Entrada. Las salidas se valorizan al promedio previo. Ingresa cero en salidas; no es precio de venta.</t>
      </text>
    </comment>
    <comment authorId="0" ref="H241">
      <text>
        <t xml:space="preserve">Stock antes del movimiento = apertura más cambios de filas anteriores del mismo SKU.</t>
      </text>
    </comment>
    <comment authorId="0" ref="I241">
      <text>
        <t xml:space="preserve">Valor previo = apertura más cambios de valor de filas anteriores del mismo SKU.</t>
      </text>
    </comment>
    <comment authorId="0" ref="J241">
      <text>
        <t xml:space="preserve">Valor previo / stock previo. Si stock es cero se muestra cero; una salida sin stock debe corregirse.</t>
      </text>
    </comment>
    <comment authorId="0" ref="K241">
      <text>
        <t xml:space="preserve">Cantidad positiva para entradas y negativa para salidas incluidas en el período. Movimientos inválidos o fuera de corte no se suman.</t>
      </text>
    </comment>
    <comment authorId="0" ref="L241">
      <text>
        <t xml:space="preserve">Entrada: cantidad × costo de entrada. Salida: cantidad × costo promedio previo, con signo negativo.</t>
      </text>
    </comment>
    <comment authorId="0" ref="M241">
      <text>
        <t xml:space="preserve">Stock después de esta fila. Un valor negativo requiere corregir datos u orden y deja el control pendiente de revisión.</t>
      </text>
    </comment>
    <comment authorId="0" ref="N241">
      <text>
        <t xml:space="preserve">Valor de stock después del movimiento. Mantiene decimales sin redondear el cálculo.</t>
      </text>
    </comment>
    <comment authorId="0" ref="O241">
      <text>
        <t xml:space="preserve">Valor posterior / stock posterior. Método promedio ponderado móvil; no es FIFO.</t>
      </text>
    </comment>
    <comment authorId="0" ref="P241">
      <text>
        <t xml:space="preserve">OK indica datos básicos válidos. Fuera de corte no modifica saldos. SKU inválido, fecha faltante, desorden o stock negativo requieren corregirse antes de usar los costos.</t>
      </text>
    </comment>
    <comment authorId="0" ref="C242">
      <text>
        <t xml:space="preserve">Fecha efectiva. Agrega movimientos en orden cronológico de arriba hacia abajo. En una misma fecha, el orden de filas determina el costo promedio.</t>
      </text>
    </comment>
    <comment authorId="0" ref="D242">
      <text>
        <t xml:space="preserve">SKU existente y único en Productos. Si no existe o está duplicado, se marca el error y no se incorpora el movimiento.</t>
      </text>
    </comment>
    <comment authorId="0" ref="E242">
      <text>
        <t xml:space="preserve">Entrada incrementa stock; Salida reduce stock. Para ajustes de conteo autorizados, registra el sentido correcto con respaldo en una nueva fila.</t>
      </text>
    </comment>
    <comment authorId="0" ref="F242">
      <text>
        <t xml:space="preserve">Cantidad positiva en la unidad del SKU. Para una salida no puede exceder el stock previo.</t>
      </text>
    </comment>
    <comment authorId="0" ref="G242">
      <text>
        <t xml:space="preserve">Costo unitario solo para Entrada. Las salidas se valorizan al promedio previo. Ingresa cero en salidas; no es precio de venta.</t>
      </text>
    </comment>
    <comment authorId="0" ref="H242">
      <text>
        <t xml:space="preserve">Stock antes del movimiento = apertura más cambios de filas anteriores del mismo SKU.</t>
      </text>
    </comment>
    <comment authorId="0" ref="I242">
      <text>
        <t xml:space="preserve">Valor previo = apertura más cambios de valor de filas anteriores del mismo SKU.</t>
      </text>
    </comment>
    <comment authorId="0" ref="J242">
      <text>
        <t xml:space="preserve">Valor previo / stock previo. Si stock es cero se muestra cero; una salida sin stock debe corregirse.</t>
      </text>
    </comment>
    <comment authorId="0" ref="K242">
      <text>
        <t xml:space="preserve">Cantidad positiva para entradas y negativa para salidas incluidas en el período. Movimientos inválidos o fuera de corte no se suman.</t>
      </text>
    </comment>
    <comment authorId="0" ref="L242">
      <text>
        <t xml:space="preserve">Entrada: cantidad × costo de entrada. Salida: cantidad × costo promedio previo, con signo negativo.</t>
      </text>
    </comment>
    <comment authorId="0" ref="M242">
      <text>
        <t xml:space="preserve">Stock después de esta fila. Un valor negativo requiere corregir datos u orden y deja el control pendiente de revisión.</t>
      </text>
    </comment>
    <comment authorId="0" ref="N242">
      <text>
        <t xml:space="preserve">Valor de stock después del movimiento. Mantiene decimales sin redondear el cálculo.</t>
      </text>
    </comment>
    <comment authorId="0" ref="O242">
      <text>
        <t xml:space="preserve">Valor posterior / stock posterior. Método promedio ponderado móvil; no es FIFO.</t>
      </text>
    </comment>
    <comment authorId="0" ref="P242">
      <text>
        <t xml:space="preserve">OK indica datos básicos válidos. Fuera de corte no modifica saldos. SKU inválido, fecha faltante, desorden o stock negativo requieren corregirse antes de usar los costos.</t>
      </text>
    </comment>
    <comment authorId="0" ref="C243">
      <text>
        <t xml:space="preserve">Fecha efectiva. Agrega movimientos en orden cronológico de arriba hacia abajo. En una misma fecha, el orden de filas determina el costo promedio.</t>
      </text>
    </comment>
    <comment authorId="0" ref="D243">
      <text>
        <t xml:space="preserve">SKU existente y único en Productos. Si no existe o está duplicado, se marca el error y no se incorpora el movimiento.</t>
      </text>
    </comment>
    <comment authorId="0" ref="E243">
      <text>
        <t xml:space="preserve">Entrada incrementa stock; Salida reduce stock. Para ajustes de conteo autorizados, registra el sentido correcto con respaldo en una nueva fila.</t>
      </text>
    </comment>
    <comment authorId="0" ref="F243">
      <text>
        <t xml:space="preserve">Cantidad positiva en la unidad del SKU. Para una salida no puede exceder el stock previo.</t>
      </text>
    </comment>
    <comment authorId="0" ref="G243">
      <text>
        <t xml:space="preserve">Costo unitario solo para Entrada. Las salidas se valorizan al promedio previo. Ingresa cero en salidas; no es precio de venta.</t>
      </text>
    </comment>
    <comment authorId="0" ref="H243">
      <text>
        <t xml:space="preserve">Stock antes del movimiento = apertura más cambios de filas anteriores del mismo SKU.</t>
      </text>
    </comment>
    <comment authorId="0" ref="I243">
      <text>
        <t xml:space="preserve">Valor previo = apertura más cambios de valor de filas anteriores del mismo SKU.</t>
      </text>
    </comment>
    <comment authorId="0" ref="J243">
      <text>
        <t xml:space="preserve">Valor previo / stock previo. Si stock es cero se muestra cero; una salida sin stock debe corregirse.</t>
      </text>
    </comment>
    <comment authorId="0" ref="K243">
      <text>
        <t xml:space="preserve">Cantidad positiva para entradas y negativa para salidas incluidas en el período. Movimientos inválidos o fuera de corte no se suman.</t>
      </text>
    </comment>
    <comment authorId="0" ref="L243">
      <text>
        <t xml:space="preserve">Entrada: cantidad × costo de entrada. Salida: cantidad × costo promedio previo, con signo negativo.</t>
      </text>
    </comment>
    <comment authorId="0" ref="M243">
      <text>
        <t xml:space="preserve">Stock después de esta fila. Un valor negativo requiere corregir datos u orden y deja el control pendiente de revisión.</t>
      </text>
    </comment>
    <comment authorId="0" ref="N243">
      <text>
        <t xml:space="preserve">Valor de stock después del movimiento. Mantiene decimales sin redondear el cálculo.</t>
      </text>
    </comment>
    <comment authorId="0" ref="O243">
      <text>
        <t xml:space="preserve">Valor posterior / stock posterior. Método promedio ponderado móvil; no es FIFO.</t>
      </text>
    </comment>
    <comment authorId="0" ref="P243">
      <text>
        <t xml:space="preserve">OK indica datos básicos válidos. Fuera de corte no modifica saldos. SKU inválido, fecha faltante, desorden o stock negativo requieren corregirse antes de usar los costos.</t>
      </text>
    </comment>
    <comment authorId="0" ref="C244">
      <text>
        <t xml:space="preserve">Fecha efectiva. Agrega movimientos en orden cronológico de arriba hacia abajo. En una misma fecha, el orden de filas determina el costo promedio.</t>
      </text>
    </comment>
    <comment authorId="0" ref="D244">
      <text>
        <t xml:space="preserve">SKU existente y único en Productos. Si no existe o está duplicado, se marca el error y no se incorpora el movimiento.</t>
      </text>
    </comment>
    <comment authorId="0" ref="E244">
      <text>
        <t xml:space="preserve">Entrada incrementa stock; Salida reduce stock. Para ajustes de conteo autorizados, registra el sentido correcto con respaldo en una nueva fila.</t>
      </text>
    </comment>
    <comment authorId="0" ref="F244">
      <text>
        <t xml:space="preserve">Cantidad positiva en la unidad del SKU. Para una salida no puede exceder el stock previo.</t>
      </text>
    </comment>
    <comment authorId="0" ref="G244">
      <text>
        <t xml:space="preserve">Costo unitario solo para Entrada. Las salidas se valorizan al promedio previo. Ingresa cero en salidas; no es precio de venta.</t>
      </text>
    </comment>
    <comment authorId="0" ref="H244">
      <text>
        <t xml:space="preserve">Stock antes del movimiento = apertura más cambios de filas anteriores del mismo SKU.</t>
      </text>
    </comment>
    <comment authorId="0" ref="I244">
      <text>
        <t xml:space="preserve">Valor previo = apertura más cambios de valor de filas anteriores del mismo SKU.</t>
      </text>
    </comment>
    <comment authorId="0" ref="J244">
      <text>
        <t xml:space="preserve">Valor previo / stock previo. Si stock es cero se muestra cero; una salida sin stock debe corregirse.</t>
      </text>
    </comment>
    <comment authorId="0" ref="K244">
      <text>
        <t xml:space="preserve">Cantidad positiva para entradas y negativa para salidas incluidas en el período. Movimientos inválidos o fuera de corte no se suman.</t>
      </text>
    </comment>
    <comment authorId="0" ref="L244">
      <text>
        <t xml:space="preserve">Entrada: cantidad × costo de entrada. Salida: cantidad × costo promedio previo, con signo negativo.</t>
      </text>
    </comment>
    <comment authorId="0" ref="M244">
      <text>
        <t xml:space="preserve">Stock después de esta fila. Un valor negativo requiere corregir datos u orden y deja el control pendiente de revisión.</t>
      </text>
    </comment>
    <comment authorId="0" ref="N244">
      <text>
        <t xml:space="preserve">Valor de stock después del movimiento. Mantiene decimales sin redondear el cálculo.</t>
      </text>
    </comment>
    <comment authorId="0" ref="O244">
      <text>
        <t xml:space="preserve">Valor posterior / stock posterior. Método promedio ponderado móvil; no es FIFO.</t>
      </text>
    </comment>
    <comment authorId="0" ref="P244">
      <text>
        <t xml:space="preserve">OK indica datos básicos válidos. Fuera de corte no modifica saldos. SKU inválido, fecha faltante, desorden o stock negativo requieren corregirse antes de usar los costos.</t>
      </text>
    </comment>
    <comment authorId="0" ref="C245">
      <text>
        <t xml:space="preserve">Fecha efectiva. Agrega movimientos en orden cronológico de arriba hacia abajo. En una misma fecha, el orden de filas determina el costo promedio.</t>
      </text>
    </comment>
    <comment authorId="0" ref="D245">
      <text>
        <t xml:space="preserve">SKU existente y único en Productos. Si no existe o está duplicado, se marca el error y no se incorpora el movimiento.</t>
      </text>
    </comment>
    <comment authorId="0" ref="E245">
      <text>
        <t xml:space="preserve">Entrada incrementa stock; Salida reduce stock. Para ajustes de conteo autorizados, registra el sentido correcto con respaldo en una nueva fila.</t>
      </text>
    </comment>
    <comment authorId="0" ref="F245">
      <text>
        <t xml:space="preserve">Cantidad positiva en la unidad del SKU. Para una salida no puede exceder el stock previo.</t>
      </text>
    </comment>
    <comment authorId="0" ref="G245">
      <text>
        <t xml:space="preserve">Costo unitario solo para Entrada. Las salidas se valorizan al promedio previo. Ingresa cero en salidas; no es precio de venta.</t>
      </text>
    </comment>
    <comment authorId="0" ref="H245">
      <text>
        <t xml:space="preserve">Stock antes del movimiento = apertura más cambios de filas anteriores del mismo SKU.</t>
      </text>
    </comment>
    <comment authorId="0" ref="I245">
      <text>
        <t xml:space="preserve">Valor previo = apertura más cambios de valor de filas anteriores del mismo SKU.</t>
      </text>
    </comment>
    <comment authorId="0" ref="J245">
      <text>
        <t xml:space="preserve">Valor previo / stock previo. Si stock es cero se muestra cero; una salida sin stock debe corregirse.</t>
      </text>
    </comment>
    <comment authorId="0" ref="K245">
      <text>
        <t xml:space="preserve">Cantidad positiva para entradas y negativa para salidas incluidas en el período. Movimientos inválidos o fuera de corte no se suman.</t>
      </text>
    </comment>
    <comment authorId="0" ref="L245">
      <text>
        <t xml:space="preserve">Entrada: cantidad × costo de entrada. Salida: cantidad × costo promedio previo, con signo negativo.</t>
      </text>
    </comment>
    <comment authorId="0" ref="M245">
      <text>
        <t xml:space="preserve">Stock después de esta fila. Un valor negativo requiere corregir datos u orden y deja el control pendiente de revisión.</t>
      </text>
    </comment>
    <comment authorId="0" ref="N245">
      <text>
        <t xml:space="preserve">Valor de stock después del movimiento. Mantiene decimales sin redondear el cálculo.</t>
      </text>
    </comment>
    <comment authorId="0" ref="O245">
      <text>
        <t xml:space="preserve">Valor posterior / stock posterior. Método promedio ponderado móvil; no es FIFO.</t>
      </text>
    </comment>
    <comment authorId="0" ref="P245">
      <text>
        <t xml:space="preserve">OK indica datos básicos válidos. Fuera de corte no modifica saldos. SKU inválido, fecha faltante, desorden o stock negativo requieren corregirse antes de usar los costos.</t>
      </text>
    </comment>
    <comment authorId="0" ref="C246">
      <text>
        <t xml:space="preserve">Fecha efectiva. Agrega movimientos en orden cronológico de arriba hacia abajo. En una misma fecha, el orden de filas determina el costo promedio.</t>
      </text>
    </comment>
    <comment authorId="0" ref="D246">
      <text>
        <t xml:space="preserve">SKU existente y único en Productos. Si no existe o está duplicado, se marca el error y no se incorpora el movimiento.</t>
      </text>
    </comment>
    <comment authorId="0" ref="E246">
      <text>
        <t xml:space="preserve">Entrada incrementa stock; Salida reduce stock. Para ajustes de conteo autorizados, registra el sentido correcto con respaldo en una nueva fila.</t>
      </text>
    </comment>
    <comment authorId="0" ref="F246">
      <text>
        <t xml:space="preserve">Cantidad positiva en la unidad del SKU. Para una salida no puede exceder el stock previo.</t>
      </text>
    </comment>
    <comment authorId="0" ref="G246">
      <text>
        <t xml:space="preserve">Costo unitario solo para Entrada. Las salidas se valorizan al promedio previo. Ingresa cero en salidas; no es precio de venta.</t>
      </text>
    </comment>
    <comment authorId="0" ref="H246">
      <text>
        <t xml:space="preserve">Stock antes del movimiento = apertura más cambios de filas anteriores del mismo SKU.</t>
      </text>
    </comment>
    <comment authorId="0" ref="I246">
      <text>
        <t xml:space="preserve">Valor previo = apertura más cambios de valor de filas anteriores del mismo SKU.</t>
      </text>
    </comment>
    <comment authorId="0" ref="J246">
      <text>
        <t xml:space="preserve">Valor previo / stock previo. Si stock es cero se muestra cero; una salida sin stock debe corregirse.</t>
      </text>
    </comment>
    <comment authorId="0" ref="K246">
      <text>
        <t xml:space="preserve">Cantidad positiva para entradas y negativa para salidas incluidas en el período. Movimientos inválidos o fuera de corte no se suman.</t>
      </text>
    </comment>
    <comment authorId="0" ref="L246">
      <text>
        <t xml:space="preserve">Entrada: cantidad × costo de entrada. Salida: cantidad × costo promedio previo, con signo negativo.</t>
      </text>
    </comment>
    <comment authorId="0" ref="M246">
      <text>
        <t xml:space="preserve">Stock después de esta fila. Un valor negativo requiere corregir datos u orden y deja el control pendiente de revisión.</t>
      </text>
    </comment>
    <comment authorId="0" ref="N246">
      <text>
        <t xml:space="preserve">Valor de stock después del movimiento. Mantiene decimales sin redondear el cálculo.</t>
      </text>
    </comment>
    <comment authorId="0" ref="O246">
      <text>
        <t xml:space="preserve">Valor posterior / stock posterior. Método promedio ponderado móvil; no es FIFO.</t>
      </text>
    </comment>
    <comment authorId="0" ref="P246">
      <text>
        <t xml:space="preserve">OK indica datos básicos válidos. Fuera de corte no modifica saldos. SKU inválido, fecha faltante, desorden o stock negativo requieren corregirse antes de usar los costos.</t>
      </text>
    </comment>
    <comment authorId="0" ref="C247">
      <text>
        <t xml:space="preserve">Fecha efectiva. Agrega movimientos en orden cronológico de arriba hacia abajo. En una misma fecha, el orden de filas determina el costo promedio.</t>
      </text>
    </comment>
    <comment authorId="0" ref="D247">
      <text>
        <t xml:space="preserve">SKU existente y único en Productos. Si no existe o está duplicado, se marca el error y no se incorpora el movimiento.</t>
      </text>
    </comment>
    <comment authorId="0" ref="E247">
      <text>
        <t xml:space="preserve">Entrada incrementa stock; Salida reduce stock. Para ajustes de conteo autorizados, registra el sentido correcto con respaldo en una nueva fila.</t>
      </text>
    </comment>
    <comment authorId="0" ref="F247">
      <text>
        <t xml:space="preserve">Cantidad positiva en la unidad del SKU. Para una salida no puede exceder el stock previo.</t>
      </text>
    </comment>
    <comment authorId="0" ref="G247">
      <text>
        <t xml:space="preserve">Costo unitario solo para Entrada. Las salidas se valorizan al promedio previo. Ingresa cero en salidas; no es precio de venta.</t>
      </text>
    </comment>
    <comment authorId="0" ref="H247">
      <text>
        <t xml:space="preserve">Stock antes del movimiento = apertura más cambios de filas anteriores del mismo SKU.</t>
      </text>
    </comment>
    <comment authorId="0" ref="I247">
      <text>
        <t xml:space="preserve">Valor previo = apertura más cambios de valor de filas anteriores del mismo SKU.</t>
      </text>
    </comment>
    <comment authorId="0" ref="J247">
      <text>
        <t xml:space="preserve">Valor previo / stock previo. Si stock es cero se muestra cero; una salida sin stock debe corregirse.</t>
      </text>
    </comment>
    <comment authorId="0" ref="K247">
      <text>
        <t xml:space="preserve">Cantidad positiva para entradas y negativa para salidas incluidas en el período. Movimientos inválidos o fuera de corte no se suman.</t>
      </text>
    </comment>
    <comment authorId="0" ref="L247">
      <text>
        <t xml:space="preserve">Entrada: cantidad × costo de entrada. Salida: cantidad × costo promedio previo, con signo negativo.</t>
      </text>
    </comment>
    <comment authorId="0" ref="M247">
      <text>
        <t xml:space="preserve">Stock después de esta fila. Un valor negativo requiere corregir datos u orden y deja el control pendiente de revisión.</t>
      </text>
    </comment>
    <comment authorId="0" ref="N247">
      <text>
        <t xml:space="preserve">Valor de stock después del movimiento. Mantiene decimales sin redondear el cálculo.</t>
      </text>
    </comment>
    <comment authorId="0" ref="O247">
      <text>
        <t xml:space="preserve">Valor posterior / stock posterior. Método promedio ponderado móvil; no es FIFO.</t>
      </text>
    </comment>
    <comment authorId="0" ref="P247">
      <text>
        <t xml:space="preserve">OK indica datos básicos válidos. Fuera de corte no modifica saldos. SKU inválido, fecha faltante, desorden o stock negativo requieren corregirse antes de usar los costos.</t>
      </text>
    </comment>
    <comment authorId="0" ref="C248">
      <text>
        <t xml:space="preserve">Fecha efectiva. Agrega movimientos en orden cronológico de arriba hacia abajo. En una misma fecha, el orden de filas determina el costo promedio.</t>
      </text>
    </comment>
    <comment authorId="0" ref="D248">
      <text>
        <t xml:space="preserve">SKU existente y único en Productos. Si no existe o está duplicado, se marca el error y no se incorpora el movimiento.</t>
      </text>
    </comment>
    <comment authorId="0" ref="E248">
      <text>
        <t xml:space="preserve">Entrada incrementa stock; Salida reduce stock. Para ajustes de conteo autorizados, registra el sentido correcto con respaldo en una nueva fila.</t>
      </text>
    </comment>
    <comment authorId="0" ref="F248">
      <text>
        <t xml:space="preserve">Cantidad positiva en la unidad del SKU. Para una salida no puede exceder el stock previo.</t>
      </text>
    </comment>
    <comment authorId="0" ref="G248">
      <text>
        <t xml:space="preserve">Costo unitario solo para Entrada. Las salidas se valorizan al promedio previo. Ingresa cero en salidas; no es precio de venta.</t>
      </text>
    </comment>
    <comment authorId="0" ref="H248">
      <text>
        <t xml:space="preserve">Stock antes del movimiento = apertura más cambios de filas anteriores del mismo SKU.</t>
      </text>
    </comment>
    <comment authorId="0" ref="I248">
      <text>
        <t xml:space="preserve">Valor previo = apertura más cambios de valor de filas anteriores del mismo SKU.</t>
      </text>
    </comment>
    <comment authorId="0" ref="J248">
      <text>
        <t xml:space="preserve">Valor previo / stock previo. Si stock es cero se muestra cero; una salida sin stock debe corregirse.</t>
      </text>
    </comment>
    <comment authorId="0" ref="K248">
      <text>
        <t xml:space="preserve">Cantidad positiva para entradas y negativa para salidas incluidas en el período. Movimientos inválidos o fuera de corte no se suman.</t>
      </text>
    </comment>
    <comment authorId="0" ref="L248">
      <text>
        <t xml:space="preserve">Entrada: cantidad × costo de entrada. Salida: cantidad × costo promedio previo, con signo negativo.</t>
      </text>
    </comment>
    <comment authorId="0" ref="M248">
      <text>
        <t xml:space="preserve">Stock después de esta fila. Un valor negativo requiere corregir datos u orden y deja el control pendiente de revisión.</t>
      </text>
    </comment>
    <comment authorId="0" ref="N248">
      <text>
        <t xml:space="preserve">Valor de stock después del movimiento. Mantiene decimales sin redondear el cálculo.</t>
      </text>
    </comment>
    <comment authorId="0" ref="O248">
      <text>
        <t xml:space="preserve">Valor posterior / stock posterior. Método promedio ponderado móvil; no es FIFO.</t>
      </text>
    </comment>
    <comment authorId="0" ref="P248">
      <text>
        <t xml:space="preserve">OK indica datos básicos válidos. Fuera de corte no modifica saldos. SKU inválido, fecha faltante, desorden o stock negativo requieren corregirse antes de usar los costos.</t>
      </text>
    </comment>
    <comment authorId="0" ref="C249">
      <text>
        <t xml:space="preserve">Fecha efectiva. Agrega movimientos en orden cronológico de arriba hacia abajo. En una misma fecha, el orden de filas determina el costo promedio.</t>
      </text>
    </comment>
    <comment authorId="0" ref="D249">
      <text>
        <t xml:space="preserve">SKU existente y único en Productos. Si no existe o está duplicado, se marca el error y no se incorpora el movimiento.</t>
      </text>
    </comment>
    <comment authorId="0" ref="E249">
      <text>
        <t xml:space="preserve">Entrada incrementa stock; Salida reduce stock. Para ajustes de conteo autorizados, registra el sentido correcto con respaldo en una nueva fila.</t>
      </text>
    </comment>
    <comment authorId="0" ref="F249">
      <text>
        <t xml:space="preserve">Cantidad positiva en la unidad del SKU. Para una salida no puede exceder el stock previo.</t>
      </text>
    </comment>
    <comment authorId="0" ref="G249">
      <text>
        <t xml:space="preserve">Costo unitario solo para Entrada. Las salidas se valorizan al promedio previo. Ingresa cero en salidas; no es precio de venta.</t>
      </text>
    </comment>
    <comment authorId="0" ref="H249">
      <text>
        <t xml:space="preserve">Stock antes del movimiento = apertura más cambios de filas anteriores del mismo SKU.</t>
      </text>
    </comment>
    <comment authorId="0" ref="I249">
      <text>
        <t xml:space="preserve">Valor previo = apertura más cambios de valor de filas anteriores del mismo SKU.</t>
      </text>
    </comment>
    <comment authorId="0" ref="J249">
      <text>
        <t xml:space="preserve">Valor previo / stock previo. Si stock es cero se muestra cero; una salida sin stock debe corregirse.</t>
      </text>
    </comment>
    <comment authorId="0" ref="K249">
      <text>
        <t xml:space="preserve">Cantidad positiva para entradas y negativa para salidas incluidas en el período. Movimientos inválidos o fuera de corte no se suman.</t>
      </text>
    </comment>
    <comment authorId="0" ref="L249">
      <text>
        <t xml:space="preserve">Entrada: cantidad × costo de entrada. Salida: cantidad × costo promedio previo, con signo negativo.</t>
      </text>
    </comment>
    <comment authorId="0" ref="M249">
      <text>
        <t xml:space="preserve">Stock después de esta fila. Un valor negativo requiere corregir datos u orden y deja el control pendiente de revisión.</t>
      </text>
    </comment>
    <comment authorId="0" ref="N249">
      <text>
        <t xml:space="preserve">Valor de stock después del movimiento. Mantiene decimales sin redondear el cálculo.</t>
      </text>
    </comment>
    <comment authorId="0" ref="O249">
      <text>
        <t xml:space="preserve">Valor posterior / stock posterior. Método promedio ponderado móvil; no es FIFO.</t>
      </text>
    </comment>
    <comment authorId="0" ref="P249">
      <text>
        <t xml:space="preserve">OK indica datos básicos válidos. Fuera de corte no modifica saldos. SKU inválido, fecha faltante, desorden o stock negativo requieren corregirse antes de usar los costos.</t>
      </text>
    </comment>
    <comment authorId="0" ref="C250">
      <text>
        <t xml:space="preserve">Fecha efectiva. Agrega movimientos en orden cronológico de arriba hacia abajo. En una misma fecha, el orden de filas determina el costo promedio.</t>
      </text>
    </comment>
    <comment authorId="0" ref="D250">
      <text>
        <t xml:space="preserve">SKU existente y único en Productos. Si no existe o está duplicado, se marca el error y no se incorpora el movimiento.</t>
      </text>
    </comment>
    <comment authorId="0" ref="E250">
      <text>
        <t xml:space="preserve">Entrada incrementa stock; Salida reduce stock. Para ajustes de conteo autorizados, registra el sentido correcto con respaldo en una nueva fila.</t>
      </text>
    </comment>
    <comment authorId="0" ref="F250">
      <text>
        <t xml:space="preserve">Cantidad positiva en la unidad del SKU. Para una salida no puede exceder el stock previo.</t>
      </text>
    </comment>
    <comment authorId="0" ref="G250">
      <text>
        <t xml:space="preserve">Costo unitario solo para Entrada. Las salidas se valorizan al promedio previo. Ingresa cero en salidas; no es precio de venta.</t>
      </text>
    </comment>
    <comment authorId="0" ref="H250">
      <text>
        <t xml:space="preserve">Stock antes del movimiento = apertura más cambios de filas anteriores del mismo SKU.</t>
      </text>
    </comment>
    <comment authorId="0" ref="I250">
      <text>
        <t xml:space="preserve">Valor previo = apertura más cambios de valor de filas anteriores del mismo SKU.</t>
      </text>
    </comment>
    <comment authorId="0" ref="J250">
      <text>
        <t xml:space="preserve">Valor previo / stock previo. Si stock es cero se muestra cero; una salida sin stock debe corregirse.</t>
      </text>
    </comment>
    <comment authorId="0" ref="K250">
      <text>
        <t xml:space="preserve">Cantidad positiva para entradas y negativa para salidas incluidas en el período. Movimientos inválidos o fuera de corte no se suman.</t>
      </text>
    </comment>
    <comment authorId="0" ref="L250">
      <text>
        <t xml:space="preserve">Entrada: cantidad × costo de entrada. Salida: cantidad × costo promedio previo, con signo negativo.</t>
      </text>
    </comment>
    <comment authorId="0" ref="M250">
      <text>
        <t xml:space="preserve">Stock después de esta fila. Un valor negativo requiere corregir datos u orden y deja el control pendiente de revisión.</t>
      </text>
    </comment>
    <comment authorId="0" ref="N250">
      <text>
        <t xml:space="preserve">Valor de stock después del movimiento. Mantiene decimales sin redondear el cálculo.</t>
      </text>
    </comment>
    <comment authorId="0" ref="O250">
      <text>
        <t xml:space="preserve">Valor posterior / stock posterior. Método promedio ponderado móvil; no es FIFO.</t>
      </text>
    </comment>
    <comment authorId="0" ref="P250">
      <text>
        <t xml:space="preserve">OK indica datos básicos válidos. Fuera de corte no modifica saldos. SKU inválido, fecha faltante, desorden o stock negativo requieren corregirse antes de usar los costos.</t>
      </text>
    </comment>
    <comment authorId="0" ref="C251">
      <text>
        <t xml:space="preserve">Fecha efectiva. Agrega movimientos en orden cronológico de arriba hacia abajo. En una misma fecha, el orden de filas determina el costo promedio.</t>
      </text>
    </comment>
    <comment authorId="0" ref="D251">
      <text>
        <t xml:space="preserve">SKU existente y único en Productos. Si no existe o está duplicado, se marca el error y no se incorpora el movimiento.</t>
      </text>
    </comment>
    <comment authorId="0" ref="E251">
      <text>
        <t xml:space="preserve">Entrada incrementa stock; Salida reduce stock. Para ajustes de conteo autorizados, registra el sentido correcto con respaldo en una nueva fila.</t>
      </text>
    </comment>
    <comment authorId="0" ref="F251">
      <text>
        <t xml:space="preserve">Cantidad positiva en la unidad del SKU. Para una salida no puede exceder el stock previo.</t>
      </text>
    </comment>
    <comment authorId="0" ref="G251">
      <text>
        <t xml:space="preserve">Costo unitario solo para Entrada. Las salidas se valorizan al promedio previo. Ingresa cero en salidas; no es precio de venta.</t>
      </text>
    </comment>
    <comment authorId="0" ref="H251">
      <text>
        <t xml:space="preserve">Stock antes del movimiento = apertura más cambios de filas anteriores del mismo SKU.</t>
      </text>
    </comment>
    <comment authorId="0" ref="I251">
      <text>
        <t xml:space="preserve">Valor previo = apertura más cambios de valor de filas anteriores del mismo SKU.</t>
      </text>
    </comment>
    <comment authorId="0" ref="J251">
      <text>
        <t xml:space="preserve">Valor previo / stock previo. Si stock es cero se muestra cero; una salida sin stock debe corregirse.</t>
      </text>
    </comment>
    <comment authorId="0" ref="K251">
      <text>
        <t xml:space="preserve">Cantidad positiva para entradas y negativa para salidas incluidas en el período. Movimientos inválidos o fuera de corte no se suman.</t>
      </text>
    </comment>
    <comment authorId="0" ref="L251">
      <text>
        <t xml:space="preserve">Entrada: cantidad × costo de entrada. Salida: cantidad × costo promedio previo, con signo negativo.</t>
      </text>
    </comment>
    <comment authorId="0" ref="M251">
      <text>
        <t xml:space="preserve">Stock después de esta fila. Un valor negativo requiere corregir datos u orden y deja el control pendiente de revisión.</t>
      </text>
    </comment>
    <comment authorId="0" ref="N251">
      <text>
        <t xml:space="preserve">Valor de stock después del movimiento. Mantiene decimales sin redondear el cálculo.</t>
      </text>
    </comment>
    <comment authorId="0" ref="O251">
      <text>
        <t xml:space="preserve">Valor posterior / stock posterior. Método promedio ponderado móvil; no es FIFO.</t>
      </text>
    </comment>
    <comment authorId="0" ref="P251">
      <text>
        <t xml:space="preserve">OK indica datos básicos válidos. Fuera de corte no modifica saldos. SKU inválido, fecha faltante, desorden o stock negativo requieren corregirse antes de usar los costos.</t>
      </text>
    </comment>
    <comment authorId="0" ref="C252">
      <text>
        <t xml:space="preserve">Fecha efectiva. Agrega movimientos en orden cronológico de arriba hacia abajo. En una misma fecha, el orden de filas determina el costo promedio.</t>
      </text>
    </comment>
    <comment authorId="0" ref="D252">
      <text>
        <t xml:space="preserve">SKU existente y único en Productos. Si no existe o está duplicado, se marca el error y no se incorpora el movimiento.</t>
      </text>
    </comment>
    <comment authorId="0" ref="E252">
      <text>
        <t xml:space="preserve">Entrada incrementa stock; Salida reduce stock. Para ajustes de conteo autorizados, registra el sentido correcto con respaldo en una nueva fila.</t>
      </text>
    </comment>
    <comment authorId="0" ref="F252">
      <text>
        <t xml:space="preserve">Cantidad positiva en la unidad del SKU. Para una salida no puede exceder el stock previo.</t>
      </text>
    </comment>
    <comment authorId="0" ref="G252">
      <text>
        <t xml:space="preserve">Costo unitario solo para Entrada. Las salidas se valorizan al promedio previo. Ingresa cero en salidas; no es precio de venta.</t>
      </text>
    </comment>
    <comment authorId="0" ref="H252">
      <text>
        <t xml:space="preserve">Stock antes del movimiento = apertura más cambios de filas anteriores del mismo SKU.</t>
      </text>
    </comment>
    <comment authorId="0" ref="I252">
      <text>
        <t xml:space="preserve">Valor previo = apertura más cambios de valor de filas anteriores del mismo SKU.</t>
      </text>
    </comment>
    <comment authorId="0" ref="J252">
      <text>
        <t xml:space="preserve">Valor previo / stock previo. Si stock es cero se muestra cero; una salida sin stock debe corregirse.</t>
      </text>
    </comment>
    <comment authorId="0" ref="K252">
      <text>
        <t xml:space="preserve">Cantidad positiva para entradas y negativa para salidas incluidas en el período. Movimientos inválidos o fuera de corte no se suman.</t>
      </text>
    </comment>
    <comment authorId="0" ref="L252">
      <text>
        <t xml:space="preserve">Entrada: cantidad × costo de entrada. Salida: cantidad × costo promedio previo, con signo negativo.</t>
      </text>
    </comment>
    <comment authorId="0" ref="M252">
      <text>
        <t xml:space="preserve">Stock después de esta fila. Un valor negativo requiere corregir datos u orden y deja el control pendiente de revisión.</t>
      </text>
    </comment>
    <comment authorId="0" ref="N252">
      <text>
        <t xml:space="preserve">Valor de stock después del movimiento. Mantiene decimales sin redondear el cálculo.</t>
      </text>
    </comment>
    <comment authorId="0" ref="O252">
      <text>
        <t xml:space="preserve">Valor posterior / stock posterior. Método promedio ponderado móvil; no es FIFO.</t>
      </text>
    </comment>
    <comment authorId="0" ref="P252">
      <text>
        <t xml:space="preserve">OK indica datos básicos válidos. Fuera de corte no modifica saldos. SKU inválido, fecha faltante, desorden o stock negativo requieren corregirse antes de usar los costos.</t>
      </text>
    </comment>
    <comment authorId="0" ref="C253">
      <text>
        <t xml:space="preserve">Fecha efectiva. Agrega movimientos en orden cronológico de arriba hacia abajo. En una misma fecha, el orden de filas determina el costo promedio.</t>
      </text>
    </comment>
    <comment authorId="0" ref="D253">
      <text>
        <t xml:space="preserve">SKU existente y único en Productos. Si no existe o está duplicado, se marca el error y no se incorpora el movimiento.</t>
      </text>
    </comment>
    <comment authorId="0" ref="E253">
      <text>
        <t xml:space="preserve">Entrada incrementa stock; Salida reduce stock. Para ajustes de conteo autorizados, registra el sentido correcto con respaldo en una nueva fila.</t>
      </text>
    </comment>
    <comment authorId="0" ref="F253">
      <text>
        <t xml:space="preserve">Cantidad positiva en la unidad del SKU. Para una salida no puede exceder el stock previo.</t>
      </text>
    </comment>
    <comment authorId="0" ref="G253">
      <text>
        <t xml:space="preserve">Costo unitario solo para Entrada. Las salidas se valorizan al promedio previo. Ingresa cero en salidas; no es precio de venta.</t>
      </text>
    </comment>
    <comment authorId="0" ref="H253">
      <text>
        <t xml:space="preserve">Stock antes del movimiento = apertura más cambios de filas anteriores del mismo SKU.</t>
      </text>
    </comment>
    <comment authorId="0" ref="I253">
      <text>
        <t xml:space="preserve">Valor previo = apertura más cambios de valor de filas anteriores del mismo SKU.</t>
      </text>
    </comment>
    <comment authorId="0" ref="J253">
      <text>
        <t xml:space="preserve">Valor previo / stock previo. Si stock es cero se muestra cero; una salida sin stock debe corregirse.</t>
      </text>
    </comment>
    <comment authorId="0" ref="K253">
      <text>
        <t xml:space="preserve">Cantidad positiva para entradas y negativa para salidas incluidas en el período. Movimientos inválidos o fuera de corte no se suman.</t>
      </text>
    </comment>
    <comment authorId="0" ref="L253">
      <text>
        <t xml:space="preserve">Entrada: cantidad × costo de entrada. Salida: cantidad × costo promedio previo, con signo negativo.</t>
      </text>
    </comment>
    <comment authorId="0" ref="M253">
      <text>
        <t xml:space="preserve">Stock después de esta fila. Un valor negativo requiere corregir datos u orden y deja el control pendiente de revisión.</t>
      </text>
    </comment>
    <comment authorId="0" ref="N253">
      <text>
        <t xml:space="preserve">Valor de stock después del movimiento. Mantiene decimales sin redondear el cálculo.</t>
      </text>
    </comment>
    <comment authorId="0" ref="O253">
      <text>
        <t xml:space="preserve">Valor posterior / stock posterior. Método promedio ponderado móvil; no es FIFO.</t>
      </text>
    </comment>
    <comment authorId="0" ref="P253">
      <text>
        <t xml:space="preserve">OK indica datos básicos válidos. Fuera de corte no modifica saldos. SKU inválido, fecha faltante, desorden o stock negativo requieren corregirse antes de usar los costos.</t>
      </text>
    </comment>
    <comment authorId="0" ref="C254">
      <text>
        <t xml:space="preserve">Fecha efectiva. Agrega movimientos en orden cronológico de arriba hacia abajo. En una misma fecha, el orden de filas determina el costo promedio.</t>
      </text>
    </comment>
    <comment authorId="0" ref="D254">
      <text>
        <t xml:space="preserve">SKU existente y único en Productos. Si no existe o está duplicado, se marca el error y no se incorpora el movimiento.</t>
      </text>
    </comment>
    <comment authorId="0" ref="E254">
      <text>
        <t xml:space="preserve">Entrada incrementa stock; Salida reduce stock. Para ajustes de conteo autorizados, registra el sentido correcto con respaldo en una nueva fila.</t>
      </text>
    </comment>
    <comment authorId="0" ref="F254">
      <text>
        <t xml:space="preserve">Cantidad positiva en la unidad del SKU. Para una salida no puede exceder el stock previo.</t>
      </text>
    </comment>
    <comment authorId="0" ref="G254">
      <text>
        <t xml:space="preserve">Costo unitario solo para Entrada. Las salidas se valorizan al promedio previo. Ingresa cero en salidas; no es precio de venta.</t>
      </text>
    </comment>
    <comment authorId="0" ref="H254">
      <text>
        <t xml:space="preserve">Stock antes del movimiento = apertura más cambios de filas anteriores del mismo SKU.</t>
      </text>
    </comment>
    <comment authorId="0" ref="I254">
      <text>
        <t xml:space="preserve">Valor previo = apertura más cambios de valor de filas anteriores del mismo SKU.</t>
      </text>
    </comment>
    <comment authorId="0" ref="J254">
      <text>
        <t xml:space="preserve">Valor previo / stock previo. Si stock es cero se muestra cero; una salida sin stock debe corregirse.</t>
      </text>
    </comment>
    <comment authorId="0" ref="K254">
      <text>
        <t xml:space="preserve">Cantidad positiva para entradas y negativa para salidas incluidas en el período. Movimientos inválidos o fuera de corte no se suman.</t>
      </text>
    </comment>
    <comment authorId="0" ref="L254">
      <text>
        <t xml:space="preserve">Entrada: cantidad × costo de entrada. Salida: cantidad × costo promedio previo, con signo negativo.</t>
      </text>
    </comment>
    <comment authorId="0" ref="M254">
      <text>
        <t xml:space="preserve">Stock después de esta fila. Un valor negativo requiere corregir datos u orden y deja el control pendiente de revisión.</t>
      </text>
    </comment>
    <comment authorId="0" ref="N254">
      <text>
        <t xml:space="preserve">Valor de stock después del movimiento. Mantiene decimales sin redondear el cálculo.</t>
      </text>
    </comment>
    <comment authorId="0" ref="O254">
      <text>
        <t xml:space="preserve">Valor posterior / stock posterior. Método promedio ponderado móvil; no es FIFO.</t>
      </text>
    </comment>
    <comment authorId="0" ref="P254">
      <text>
        <t xml:space="preserve">OK indica datos básicos válidos. Fuera de corte no modifica saldos. SKU inválido, fecha faltante, desorden o stock negativo requieren corregirse antes de usar los costos.</t>
      </text>
    </comment>
    <comment authorId="0" ref="C255">
      <text>
        <t xml:space="preserve">Fecha efectiva. Agrega movimientos en orden cronológico de arriba hacia abajo. En una misma fecha, el orden de filas determina el costo promedio.</t>
      </text>
    </comment>
    <comment authorId="0" ref="D255">
      <text>
        <t xml:space="preserve">SKU existente y único en Productos. Si no existe o está duplicado, se marca el error y no se incorpora el movimiento.</t>
      </text>
    </comment>
    <comment authorId="0" ref="E255">
      <text>
        <t xml:space="preserve">Entrada incrementa stock; Salida reduce stock. Para ajustes de conteo autorizados, registra el sentido correcto con respaldo en una nueva fila.</t>
      </text>
    </comment>
    <comment authorId="0" ref="F255">
      <text>
        <t xml:space="preserve">Cantidad positiva en la unidad del SKU. Para una salida no puede exceder el stock previo.</t>
      </text>
    </comment>
    <comment authorId="0" ref="G255">
      <text>
        <t xml:space="preserve">Costo unitario solo para Entrada. Las salidas se valorizan al promedio previo. Ingresa cero en salidas; no es precio de venta.</t>
      </text>
    </comment>
    <comment authorId="0" ref="H255">
      <text>
        <t xml:space="preserve">Stock antes del movimiento = apertura más cambios de filas anteriores del mismo SKU.</t>
      </text>
    </comment>
    <comment authorId="0" ref="I255">
      <text>
        <t xml:space="preserve">Valor previo = apertura más cambios de valor de filas anteriores del mismo SKU.</t>
      </text>
    </comment>
    <comment authorId="0" ref="J255">
      <text>
        <t xml:space="preserve">Valor previo / stock previo. Si stock es cero se muestra cero; una salida sin stock debe corregirse.</t>
      </text>
    </comment>
    <comment authorId="0" ref="K255">
      <text>
        <t xml:space="preserve">Cantidad positiva para entradas y negativa para salidas incluidas en el período. Movimientos inválidos o fuera de corte no se suman.</t>
      </text>
    </comment>
    <comment authorId="0" ref="L255">
      <text>
        <t xml:space="preserve">Entrada: cantidad × costo de entrada. Salida: cantidad × costo promedio previo, con signo negativo.</t>
      </text>
    </comment>
    <comment authorId="0" ref="M255">
      <text>
        <t xml:space="preserve">Stock después de esta fila. Un valor negativo requiere corregir datos u orden y deja el control pendiente de revisión.</t>
      </text>
    </comment>
    <comment authorId="0" ref="N255">
      <text>
        <t xml:space="preserve">Valor de stock después del movimiento. Mantiene decimales sin redondear el cálculo.</t>
      </text>
    </comment>
    <comment authorId="0" ref="O255">
      <text>
        <t xml:space="preserve">Valor posterior / stock posterior. Método promedio ponderado móvil; no es FIFO.</t>
      </text>
    </comment>
    <comment authorId="0" ref="P255">
      <text>
        <t xml:space="preserve">OK indica datos básicos válidos. Fuera de corte no modifica saldos. SKU inválido, fecha faltante, desorden o stock negativo requieren corregirse antes de usar los costos.</t>
      </text>
    </comment>
    <comment authorId="0" ref="C256">
      <text>
        <t xml:space="preserve">Fecha efectiva. Agrega movimientos en orden cronológico de arriba hacia abajo. En una misma fecha, el orden de filas determina el costo promedio.</t>
      </text>
    </comment>
    <comment authorId="0" ref="D256">
      <text>
        <t xml:space="preserve">SKU existente y único en Productos. Si no existe o está duplicado, se marca el error y no se incorpora el movimiento.</t>
      </text>
    </comment>
    <comment authorId="0" ref="E256">
      <text>
        <t xml:space="preserve">Entrada incrementa stock; Salida reduce stock. Para ajustes de conteo autorizados, registra el sentido correcto con respaldo en una nueva fila.</t>
      </text>
    </comment>
    <comment authorId="0" ref="F256">
      <text>
        <t xml:space="preserve">Cantidad positiva en la unidad del SKU. Para una salida no puede exceder el stock previo.</t>
      </text>
    </comment>
    <comment authorId="0" ref="G256">
      <text>
        <t xml:space="preserve">Costo unitario solo para Entrada. Las salidas se valorizan al promedio previo. Ingresa cero en salidas; no es precio de venta.</t>
      </text>
    </comment>
    <comment authorId="0" ref="H256">
      <text>
        <t xml:space="preserve">Stock antes del movimiento = apertura más cambios de filas anteriores del mismo SKU.</t>
      </text>
    </comment>
    <comment authorId="0" ref="I256">
      <text>
        <t xml:space="preserve">Valor previo = apertura más cambios de valor de filas anteriores del mismo SKU.</t>
      </text>
    </comment>
    <comment authorId="0" ref="J256">
      <text>
        <t xml:space="preserve">Valor previo / stock previo. Si stock es cero se muestra cero; una salida sin stock debe corregirse.</t>
      </text>
    </comment>
    <comment authorId="0" ref="K256">
      <text>
        <t xml:space="preserve">Cantidad positiva para entradas y negativa para salidas incluidas en el período. Movimientos inválidos o fuera de corte no se suman.</t>
      </text>
    </comment>
    <comment authorId="0" ref="L256">
      <text>
        <t xml:space="preserve">Entrada: cantidad × costo de entrada. Salida: cantidad × costo promedio previo, con signo negativo.</t>
      </text>
    </comment>
    <comment authorId="0" ref="M256">
      <text>
        <t xml:space="preserve">Stock después de esta fila. Un valor negativo requiere corregir datos u orden y deja el control pendiente de revisión.</t>
      </text>
    </comment>
    <comment authorId="0" ref="N256">
      <text>
        <t xml:space="preserve">Valor de stock después del movimiento. Mantiene decimales sin redondear el cálculo.</t>
      </text>
    </comment>
    <comment authorId="0" ref="O256">
      <text>
        <t xml:space="preserve">Valor posterior / stock posterior. Método promedio ponderado móvil; no es FIFO.</t>
      </text>
    </comment>
    <comment authorId="0" ref="P256">
      <text>
        <t xml:space="preserve">OK indica datos básicos válidos. Fuera de corte no modifica saldos. SKU inválido, fecha faltante, desorden o stock negativo requieren corregirse antes de usar los costos.</t>
      </text>
    </comment>
    <comment authorId="0" ref="C257">
      <text>
        <t xml:space="preserve">Fecha efectiva. Agrega movimientos en orden cronológico de arriba hacia abajo. En una misma fecha, el orden de filas determina el costo promedio.</t>
      </text>
    </comment>
    <comment authorId="0" ref="D257">
      <text>
        <t xml:space="preserve">SKU existente y único en Productos. Si no existe o está duplicado, se marca el error y no se incorpora el movimiento.</t>
      </text>
    </comment>
    <comment authorId="0" ref="E257">
      <text>
        <t xml:space="preserve">Entrada incrementa stock; Salida reduce stock. Para ajustes de conteo autorizados, registra el sentido correcto con respaldo en una nueva fila.</t>
      </text>
    </comment>
    <comment authorId="0" ref="F257">
      <text>
        <t xml:space="preserve">Cantidad positiva en la unidad del SKU. Para una salida no puede exceder el stock previo.</t>
      </text>
    </comment>
    <comment authorId="0" ref="G257">
      <text>
        <t xml:space="preserve">Costo unitario solo para Entrada. Las salidas se valorizan al promedio previo. Ingresa cero en salidas; no es precio de venta.</t>
      </text>
    </comment>
    <comment authorId="0" ref="H257">
      <text>
        <t xml:space="preserve">Stock antes del movimiento = apertura más cambios de filas anteriores del mismo SKU.</t>
      </text>
    </comment>
    <comment authorId="0" ref="I257">
      <text>
        <t xml:space="preserve">Valor previo = apertura más cambios de valor de filas anteriores del mismo SKU.</t>
      </text>
    </comment>
    <comment authorId="0" ref="J257">
      <text>
        <t xml:space="preserve">Valor previo / stock previo. Si stock es cero se muestra cero; una salida sin stock debe corregirse.</t>
      </text>
    </comment>
    <comment authorId="0" ref="K257">
      <text>
        <t xml:space="preserve">Cantidad positiva para entradas y negativa para salidas incluidas en el período. Movimientos inválidos o fuera de corte no se suman.</t>
      </text>
    </comment>
    <comment authorId="0" ref="L257">
      <text>
        <t xml:space="preserve">Entrada: cantidad × costo de entrada. Salida: cantidad × costo promedio previo, con signo negativo.</t>
      </text>
    </comment>
    <comment authorId="0" ref="M257">
      <text>
        <t xml:space="preserve">Stock después de esta fila. Un valor negativo requiere corregir datos u orden y deja el control pendiente de revisión.</t>
      </text>
    </comment>
    <comment authorId="0" ref="N257">
      <text>
        <t xml:space="preserve">Valor de stock después del movimiento. Mantiene decimales sin redondear el cálculo.</t>
      </text>
    </comment>
    <comment authorId="0" ref="O257">
      <text>
        <t xml:space="preserve">Valor posterior / stock posterior. Método promedio ponderado móvil; no es FIFO.</t>
      </text>
    </comment>
    <comment authorId="0" ref="P257">
      <text>
        <t xml:space="preserve">OK indica datos básicos válidos. Fuera de corte no modifica saldos. SKU inválido, fecha faltante, desorden o stock negativo requieren corregirse antes de usar los costos.</t>
      </text>
    </comment>
    <comment authorId="0" ref="C258">
      <text>
        <t xml:space="preserve">Fecha efectiva. Agrega movimientos en orden cronológico de arriba hacia abajo. En una misma fecha, el orden de filas determina el costo promedio.</t>
      </text>
    </comment>
    <comment authorId="0" ref="D258">
      <text>
        <t xml:space="preserve">SKU existente y único en Productos. Si no existe o está duplicado, se marca el error y no se incorpora el movimiento.</t>
      </text>
    </comment>
    <comment authorId="0" ref="E258">
      <text>
        <t xml:space="preserve">Entrada incrementa stock; Salida reduce stock. Para ajustes de conteo autorizados, registra el sentido correcto con respaldo en una nueva fila.</t>
      </text>
    </comment>
    <comment authorId="0" ref="F258">
      <text>
        <t xml:space="preserve">Cantidad positiva en la unidad del SKU. Para una salida no puede exceder el stock previo.</t>
      </text>
    </comment>
    <comment authorId="0" ref="G258">
      <text>
        <t xml:space="preserve">Costo unitario solo para Entrada. Las salidas se valorizan al promedio previo. Ingresa cero en salidas; no es precio de venta.</t>
      </text>
    </comment>
    <comment authorId="0" ref="H258">
      <text>
        <t xml:space="preserve">Stock antes del movimiento = apertura más cambios de filas anteriores del mismo SKU.</t>
      </text>
    </comment>
    <comment authorId="0" ref="I258">
      <text>
        <t xml:space="preserve">Valor previo = apertura más cambios de valor de filas anteriores del mismo SKU.</t>
      </text>
    </comment>
    <comment authorId="0" ref="J258">
      <text>
        <t xml:space="preserve">Valor previo / stock previo. Si stock es cero se muestra cero; una salida sin stock debe corregirse.</t>
      </text>
    </comment>
    <comment authorId="0" ref="K258">
      <text>
        <t xml:space="preserve">Cantidad positiva para entradas y negativa para salidas incluidas en el período. Movimientos inválidos o fuera de corte no se suman.</t>
      </text>
    </comment>
    <comment authorId="0" ref="L258">
      <text>
        <t xml:space="preserve">Entrada: cantidad × costo de entrada. Salida: cantidad × costo promedio previo, con signo negativo.</t>
      </text>
    </comment>
    <comment authorId="0" ref="M258">
      <text>
        <t xml:space="preserve">Stock después de esta fila. Un valor negativo requiere corregir datos u orden y deja el control pendiente de revisión.</t>
      </text>
    </comment>
    <comment authorId="0" ref="N258">
      <text>
        <t xml:space="preserve">Valor de stock después del movimiento. Mantiene decimales sin redondear el cálculo.</t>
      </text>
    </comment>
    <comment authorId="0" ref="O258">
      <text>
        <t xml:space="preserve">Valor posterior / stock posterior. Método promedio ponderado móvil; no es FIFO.</t>
      </text>
    </comment>
    <comment authorId="0" ref="P258">
      <text>
        <t xml:space="preserve">OK indica datos básicos válidos. Fuera de corte no modifica saldos. SKU inválido, fecha faltante, desorden o stock negativo requieren corregirse antes de usar los costos.</t>
      </text>
    </comment>
    <comment authorId="0" ref="C259">
      <text>
        <t xml:space="preserve">Fecha efectiva. Agrega movimientos en orden cronológico de arriba hacia abajo. En una misma fecha, el orden de filas determina el costo promedio.</t>
      </text>
    </comment>
    <comment authorId="0" ref="D259">
      <text>
        <t xml:space="preserve">SKU existente y único en Productos. Si no existe o está duplicado, se marca el error y no se incorpora el movimiento.</t>
      </text>
    </comment>
    <comment authorId="0" ref="E259">
      <text>
        <t xml:space="preserve">Entrada incrementa stock; Salida reduce stock. Para ajustes de conteo autorizados, registra el sentido correcto con respaldo en una nueva fila.</t>
      </text>
    </comment>
    <comment authorId="0" ref="F259">
      <text>
        <t xml:space="preserve">Cantidad positiva en la unidad del SKU. Para una salida no puede exceder el stock previo.</t>
      </text>
    </comment>
    <comment authorId="0" ref="G259">
      <text>
        <t xml:space="preserve">Costo unitario solo para Entrada. Las salidas se valorizan al promedio previo. Ingresa cero en salidas; no es precio de venta.</t>
      </text>
    </comment>
    <comment authorId="0" ref="H259">
      <text>
        <t xml:space="preserve">Stock antes del movimiento = apertura más cambios de filas anteriores del mismo SKU.</t>
      </text>
    </comment>
    <comment authorId="0" ref="I259">
      <text>
        <t xml:space="preserve">Valor previo = apertura más cambios de valor de filas anteriores del mismo SKU.</t>
      </text>
    </comment>
    <comment authorId="0" ref="J259">
      <text>
        <t xml:space="preserve">Valor previo / stock previo. Si stock es cero se muestra cero; una salida sin stock debe corregirse.</t>
      </text>
    </comment>
    <comment authorId="0" ref="K259">
      <text>
        <t xml:space="preserve">Cantidad positiva para entradas y negativa para salidas incluidas en el período. Movimientos inválidos o fuera de corte no se suman.</t>
      </text>
    </comment>
    <comment authorId="0" ref="L259">
      <text>
        <t xml:space="preserve">Entrada: cantidad × costo de entrada. Salida: cantidad × costo promedio previo, con signo negativo.</t>
      </text>
    </comment>
    <comment authorId="0" ref="M259">
      <text>
        <t xml:space="preserve">Stock después de esta fila. Un valor negativo requiere corregir datos u orden y deja el control pendiente de revisión.</t>
      </text>
    </comment>
    <comment authorId="0" ref="N259">
      <text>
        <t xml:space="preserve">Valor de stock después del movimiento. Mantiene decimales sin redondear el cálculo.</t>
      </text>
    </comment>
    <comment authorId="0" ref="O259">
      <text>
        <t xml:space="preserve">Valor posterior / stock posterior. Método promedio ponderado móvil; no es FIFO.</t>
      </text>
    </comment>
    <comment authorId="0" ref="P259">
      <text>
        <t xml:space="preserve">OK indica datos básicos válidos. Fuera de corte no modifica saldos. SKU inválido, fecha faltante, desorden o stock negativo requieren corregirse antes de usar los costos.</t>
      </text>
    </comment>
    <comment authorId="0" ref="C260">
      <text>
        <t xml:space="preserve">Fecha efectiva. Agrega movimientos en orden cronológico de arriba hacia abajo. En una misma fecha, el orden de filas determina el costo promedio.</t>
      </text>
    </comment>
    <comment authorId="0" ref="D260">
      <text>
        <t xml:space="preserve">SKU existente y único en Productos. Si no existe o está duplicado, se marca el error y no se incorpora el movimiento.</t>
      </text>
    </comment>
    <comment authorId="0" ref="E260">
      <text>
        <t xml:space="preserve">Entrada incrementa stock; Salida reduce stock. Para ajustes de conteo autorizados, registra el sentido correcto con respaldo en una nueva fila.</t>
      </text>
    </comment>
    <comment authorId="0" ref="F260">
      <text>
        <t xml:space="preserve">Cantidad positiva en la unidad del SKU. Para una salida no puede exceder el stock previo.</t>
      </text>
    </comment>
    <comment authorId="0" ref="G260">
      <text>
        <t xml:space="preserve">Costo unitario solo para Entrada. Las salidas se valorizan al promedio previo. Ingresa cero en salidas; no es precio de venta.</t>
      </text>
    </comment>
    <comment authorId="0" ref="H260">
      <text>
        <t xml:space="preserve">Stock antes del movimiento = apertura más cambios de filas anteriores del mismo SKU.</t>
      </text>
    </comment>
    <comment authorId="0" ref="I260">
      <text>
        <t xml:space="preserve">Valor previo = apertura más cambios de valor de filas anteriores del mismo SKU.</t>
      </text>
    </comment>
    <comment authorId="0" ref="J260">
      <text>
        <t xml:space="preserve">Valor previo / stock previo. Si stock es cero se muestra cero; una salida sin stock debe corregirse.</t>
      </text>
    </comment>
    <comment authorId="0" ref="K260">
      <text>
        <t xml:space="preserve">Cantidad positiva para entradas y negativa para salidas incluidas en el período. Movimientos inválidos o fuera de corte no se suman.</t>
      </text>
    </comment>
    <comment authorId="0" ref="L260">
      <text>
        <t xml:space="preserve">Entrada: cantidad × costo de entrada. Salida: cantidad × costo promedio previo, con signo negativo.</t>
      </text>
    </comment>
    <comment authorId="0" ref="M260">
      <text>
        <t xml:space="preserve">Stock después de esta fila. Un valor negativo requiere corregir datos u orden y deja el control pendiente de revisión.</t>
      </text>
    </comment>
    <comment authorId="0" ref="N260">
      <text>
        <t xml:space="preserve">Valor de stock después del movimiento. Mantiene decimales sin redondear el cálculo.</t>
      </text>
    </comment>
    <comment authorId="0" ref="O260">
      <text>
        <t xml:space="preserve">Valor posterior / stock posterior. Método promedio ponderado móvil; no es FIFO.</t>
      </text>
    </comment>
    <comment authorId="0" ref="P260">
      <text>
        <t xml:space="preserve">OK indica datos básicos válidos. Fuera de corte no modifica saldos. SKU inválido, fecha faltante, desorden o stock negativo requieren corregirse antes de usar los costos.</t>
      </text>
    </comment>
    <comment authorId="0" ref="C261">
      <text>
        <t xml:space="preserve">Fecha efectiva. Agrega movimientos en orden cronológico de arriba hacia abajo. En una misma fecha, el orden de filas determina el costo promedio.</t>
      </text>
    </comment>
    <comment authorId="0" ref="D261">
      <text>
        <t xml:space="preserve">SKU existente y único en Productos. Si no existe o está duplicado, se marca el error y no se incorpora el movimiento.</t>
      </text>
    </comment>
    <comment authorId="0" ref="E261">
      <text>
        <t xml:space="preserve">Entrada incrementa stock; Salida reduce stock. Para ajustes de conteo autorizados, registra el sentido correcto con respaldo en una nueva fila.</t>
      </text>
    </comment>
    <comment authorId="0" ref="F261">
      <text>
        <t xml:space="preserve">Cantidad positiva en la unidad del SKU. Para una salida no puede exceder el stock previo.</t>
      </text>
    </comment>
    <comment authorId="0" ref="G261">
      <text>
        <t xml:space="preserve">Costo unitario solo para Entrada. Las salidas se valorizan al promedio previo. Ingresa cero en salidas; no es precio de venta.</t>
      </text>
    </comment>
    <comment authorId="0" ref="H261">
      <text>
        <t xml:space="preserve">Stock antes del movimiento = apertura más cambios de filas anteriores del mismo SKU.</t>
      </text>
    </comment>
    <comment authorId="0" ref="I261">
      <text>
        <t xml:space="preserve">Valor previo = apertura más cambios de valor de filas anteriores del mismo SKU.</t>
      </text>
    </comment>
    <comment authorId="0" ref="J261">
      <text>
        <t xml:space="preserve">Valor previo / stock previo. Si stock es cero se muestra cero; una salida sin stock debe corregirse.</t>
      </text>
    </comment>
    <comment authorId="0" ref="K261">
      <text>
        <t xml:space="preserve">Cantidad positiva para entradas y negativa para salidas incluidas en el período. Movimientos inválidos o fuera de corte no se suman.</t>
      </text>
    </comment>
    <comment authorId="0" ref="L261">
      <text>
        <t xml:space="preserve">Entrada: cantidad × costo de entrada. Salida: cantidad × costo promedio previo, con signo negativo.</t>
      </text>
    </comment>
    <comment authorId="0" ref="M261">
      <text>
        <t xml:space="preserve">Stock después de esta fila. Un valor negativo requiere corregir datos u orden y deja el control pendiente de revisión.</t>
      </text>
    </comment>
    <comment authorId="0" ref="N261">
      <text>
        <t xml:space="preserve">Valor de stock después del movimiento. Mantiene decimales sin redondear el cálculo.</t>
      </text>
    </comment>
    <comment authorId="0" ref="O261">
      <text>
        <t xml:space="preserve">Valor posterior / stock posterior. Método promedio ponderado móvil; no es FIFO.</t>
      </text>
    </comment>
    <comment authorId="0" ref="P261">
      <text>
        <t xml:space="preserve">OK indica datos básicos válidos. Fuera de corte no modifica saldos. SKU inválido, fecha faltante, desorden o stock negativo requieren corregirse antes de usar los costos.</t>
      </text>
    </comment>
    <comment authorId="0" ref="C262">
      <text>
        <t xml:space="preserve">Fecha efectiva. Agrega movimientos en orden cronológico de arriba hacia abajo. En una misma fecha, el orden de filas determina el costo promedio.</t>
      </text>
    </comment>
    <comment authorId="0" ref="D262">
      <text>
        <t xml:space="preserve">SKU existente y único en Productos. Si no existe o está duplicado, se marca el error y no se incorpora el movimiento.</t>
      </text>
    </comment>
    <comment authorId="0" ref="E262">
      <text>
        <t xml:space="preserve">Entrada incrementa stock; Salida reduce stock. Para ajustes de conteo autorizados, registra el sentido correcto con respaldo en una nueva fila.</t>
      </text>
    </comment>
    <comment authorId="0" ref="F262">
      <text>
        <t xml:space="preserve">Cantidad positiva en la unidad del SKU. Para una salida no puede exceder el stock previo.</t>
      </text>
    </comment>
    <comment authorId="0" ref="G262">
      <text>
        <t xml:space="preserve">Costo unitario solo para Entrada. Las salidas se valorizan al promedio previo. Ingresa cero en salidas; no es precio de venta.</t>
      </text>
    </comment>
    <comment authorId="0" ref="H262">
      <text>
        <t xml:space="preserve">Stock antes del movimiento = apertura más cambios de filas anteriores del mismo SKU.</t>
      </text>
    </comment>
    <comment authorId="0" ref="I262">
      <text>
        <t xml:space="preserve">Valor previo = apertura más cambios de valor de filas anteriores del mismo SKU.</t>
      </text>
    </comment>
    <comment authorId="0" ref="J262">
      <text>
        <t xml:space="preserve">Valor previo / stock previo. Si stock es cero se muestra cero; una salida sin stock debe corregirse.</t>
      </text>
    </comment>
    <comment authorId="0" ref="K262">
      <text>
        <t xml:space="preserve">Cantidad positiva para entradas y negativa para salidas incluidas en el período. Movimientos inválidos o fuera de corte no se suman.</t>
      </text>
    </comment>
    <comment authorId="0" ref="L262">
      <text>
        <t xml:space="preserve">Entrada: cantidad × costo de entrada. Salida: cantidad × costo promedio previo, con signo negativo.</t>
      </text>
    </comment>
    <comment authorId="0" ref="M262">
      <text>
        <t xml:space="preserve">Stock después de esta fila. Un valor negativo requiere corregir datos u orden y deja el control pendiente de revisión.</t>
      </text>
    </comment>
    <comment authorId="0" ref="N262">
      <text>
        <t xml:space="preserve">Valor de stock después del movimiento. Mantiene decimales sin redondear el cálculo.</t>
      </text>
    </comment>
    <comment authorId="0" ref="O262">
      <text>
        <t xml:space="preserve">Valor posterior / stock posterior. Método promedio ponderado móvil; no es FIFO.</t>
      </text>
    </comment>
    <comment authorId="0" ref="P262">
      <text>
        <t xml:space="preserve">OK indica datos básicos válidos. Fuera de corte no modifica saldos. SKU inválido, fecha faltante, desorden o stock negativo requieren corregirse antes de usar los costos.</t>
      </text>
    </comment>
    <comment authorId="0" ref="C263">
      <text>
        <t xml:space="preserve">Fecha efectiva. Agrega movimientos en orden cronológico de arriba hacia abajo. En una misma fecha, el orden de filas determina el costo promedio.</t>
      </text>
    </comment>
    <comment authorId="0" ref="D263">
      <text>
        <t xml:space="preserve">SKU existente y único en Productos. Si no existe o está duplicado, se marca el error y no se incorpora el movimiento.</t>
      </text>
    </comment>
    <comment authorId="0" ref="E263">
      <text>
        <t xml:space="preserve">Entrada incrementa stock; Salida reduce stock. Para ajustes de conteo autorizados, registra el sentido correcto con respaldo en una nueva fila.</t>
      </text>
    </comment>
    <comment authorId="0" ref="F263">
      <text>
        <t xml:space="preserve">Cantidad positiva en la unidad del SKU. Para una salida no puede exceder el stock previo.</t>
      </text>
    </comment>
    <comment authorId="0" ref="G263">
      <text>
        <t xml:space="preserve">Costo unitario solo para Entrada. Las salidas se valorizan al promedio previo. Ingresa cero en salidas; no es precio de venta.</t>
      </text>
    </comment>
    <comment authorId="0" ref="H263">
      <text>
        <t xml:space="preserve">Stock antes del movimiento = apertura más cambios de filas anteriores del mismo SKU.</t>
      </text>
    </comment>
    <comment authorId="0" ref="I263">
      <text>
        <t xml:space="preserve">Valor previo = apertura más cambios de valor de filas anteriores del mismo SKU.</t>
      </text>
    </comment>
    <comment authorId="0" ref="J263">
      <text>
        <t xml:space="preserve">Valor previo / stock previo. Si stock es cero se muestra cero; una salida sin stock debe corregirse.</t>
      </text>
    </comment>
    <comment authorId="0" ref="K263">
      <text>
        <t xml:space="preserve">Cantidad positiva para entradas y negativa para salidas incluidas en el período. Movimientos inválidos o fuera de corte no se suman.</t>
      </text>
    </comment>
    <comment authorId="0" ref="L263">
      <text>
        <t xml:space="preserve">Entrada: cantidad × costo de entrada. Salida: cantidad × costo promedio previo, con signo negativo.</t>
      </text>
    </comment>
    <comment authorId="0" ref="M263">
      <text>
        <t xml:space="preserve">Stock después de esta fila. Un valor negativo requiere corregir datos u orden y deja el control pendiente de revisión.</t>
      </text>
    </comment>
    <comment authorId="0" ref="N263">
      <text>
        <t xml:space="preserve">Valor de stock después del movimiento. Mantiene decimales sin redondear el cálculo.</t>
      </text>
    </comment>
    <comment authorId="0" ref="O263">
      <text>
        <t xml:space="preserve">Valor posterior / stock posterior. Método promedio ponderado móvil; no es FIFO.</t>
      </text>
    </comment>
    <comment authorId="0" ref="P263">
      <text>
        <t xml:space="preserve">OK indica datos básicos válidos. Fuera de corte no modifica saldos. SKU inválido, fecha faltante, desorden o stock negativo requieren corregirse antes de usar los costos.</t>
      </text>
    </comment>
    <comment authorId="0" ref="C264">
      <text>
        <t xml:space="preserve">Fecha efectiva. Agrega movimientos en orden cronológico de arriba hacia abajo. En una misma fecha, el orden de filas determina el costo promedio.</t>
      </text>
    </comment>
    <comment authorId="0" ref="D264">
      <text>
        <t xml:space="preserve">SKU existente y único en Productos. Si no existe o está duplicado, se marca el error y no se incorpora el movimiento.</t>
      </text>
    </comment>
    <comment authorId="0" ref="E264">
      <text>
        <t xml:space="preserve">Entrada incrementa stock; Salida reduce stock. Para ajustes de conteo autorizados, registra el sentido correcto con respaldo en una nueva fila.</t>
      </text>
    </comment>
    <comment authorId="0" ref="F264">
      <text>
        <t xml:space="preserve">Cantidad positiva en la unidad del SKU. Para una salida no puede exceder el stock previo.</t>
      </text>
    </comment>
    <comment authorId="0" ref="G264">
      <text>
        <t xml:space="preserve">Costo unitario solo para Entrada. Las salidas se valorizan al promedio previo. Ingresa cero en salidas; no es precio de venta.</t>
      </text>
    </comment>
    <comment authorId="0" ref="H264">
      <text>
        <t xml:space="preserve">Stock antes del movimiento = apertura más cambios de filas anteriores del mismo SKU.</t>
      </text>
    </comment>
    <comment authorId="0" ref="I264">
      <text>
        <t xml:space="preserve">Valor previo = apertura más cambios de valor de filas anteriores del mismo SKU.</t>
      </text>
    </comment>
    <comment authorId="0" ref="J264">
      <text>
        <t xml:space="preserve">Valor previo / stock previo. Si stock es cero se muestra cero; una salida sin stock debe corregirse.</t>
      </text>
    </comment>
    <comment authorId="0" ref="K264">
      <text>
        <t xml:space="preserve">Cantidad positiva para entradas y negativa para salidas incluidas en el período. Movimientos inválidos o fuera de corte no se suman.</t>
      </text>
    </comment>
    <comment authorId="0" ref="L264">
      <text>
        <t xml:space="preserve">Entrada: cantidad × costo de entrada. Salida: cantidad × costo promedio previo, con signo negativo.</t>
      </text>
    </comment>
    <comment authorId="0" ref="M264">
      <text>
        <t xml:space="preserve">Stock después de esta fila. Un valor negativo requiere corregir datos u orden y deja el control pendiente de revisión.</t>
      </text>
    </comment>
    <comment authorId="0" ref="N264">
      <text>
        <t xml:space="preserve">Valor de stock después del movimiento. Mantiene decimales sin redondear el cálculo.</t>
      </text>
    </comment>
    <comment authorId="0" ref="O264">
      <text>
        <t xml:space="preserve">Valor posterior / stock posterior. Método promedio ponderado móvil; no es FIFO.</t>
      </text>
    </comment>
    <comment authorId="0" ref="P264">
      <text>
        <t xml:space="preserve">OK indica datos básicos válidos. Fuera de corte no modifica saldos. SKU inválido, fecha faltante, desorden o stock negativo requieren corregirse antes de usar los costos.</t>
      </text>
    </comment>
    <comment authorId="0" ref="C265">
      <text>
        <t xml:space="preserve">Fecha efectiva. Agrega movimientos en orden cronológico de arriba hacia abajo. En una misma fecha, el orden de filas determina el costo promedio.</t>
      </text>
    </comment>
    <comment authorId="0" ref="D265">
      <text>
        <t xml:space="preserve">SKU existente y único en Productos. Si no existe o está duplicado, se marca el error y no se incorpora el movimiento.</t>
      </text>
    </comment>
    <comment authorId="0" ref="E265">
      <text>
        <t xml:space="preserve">Entrada incrementa stock; Salida reduce stock. Para ajustes de conteo autorizados, registra el sentido correcto con respaldo en una nueva fila.</t>
      </text>
    </comment>
    <comment authorId="0" ref="F265">
      <text>
        <t xml:space="preserve">Cantidad positiva en la unidad del SKU. Para una salida no puede exceder el stock previo.</t>
      </text>
    </comment>
    <comment authorId="0" ref="G265">
      <text>
        <t xml:space="preserve">Costo unitario solo para Entrada. Las salidas se valorizan al promedio previo. Ingresa cero en salidas; no es precio de venta.</t>
      </text>
    </comment>
    <comment authorId="0" ref="H265">
      <text>
        <t xml:space="preserve">Stock antes del movimiento = apertura más cambios de filas anteriores del mismo SKU.</t>
      </text>
    </comment>
  </commentList>
</comments>
</file>

<file path=xl/sharedStrings.xml><?xml version="1.0" encoding="utf-8"?>
<sst xmlns="http://schemas.openxmlformats.org/spreadsheetml/2006/main" count="115" uniqueCount="95">
  <si>
    <t>CONTABILIDAD SAN VICENTE</t>
  </si>
  <si>
    <t>Existencias</t>
  </si>
  <si>
    <t>Configuracion</t>
  </si>
  <si>
    <t>Productos</t>
  </si>
  <si>
    <t>BASE DEL INVENTARIO</t>
  </si>
  <si>
    <t>RESUMEN DEL INVENTARIO</t>
  </si>
  <si>
    <t>Empresa</t>
  </si>
  <si>
    <t>SKU</t>
  </si>
  <si>
    <t>Contabilidad San Vicente</t>
  </si>
  <si>
    <t>Control de inventario</t>
  </si>
  <si>
    <t>Valor total de inventario</t>
  </si>
  <si>
    <t>Producto</t>
  </si>
  <si>
    <t>Unidad</t>
  </si>
  <si>
    <t>Stock inicial</t>
  </si>
  <si>
    <t>Costo unitario inicial</t>
  </si>
  <si>
    <t>Stock mínimo</t>
  </si>
  <si>
    <t>Fecha del inventario inicial</t>
  </si>
  <si>
    <t>Stock objetivo</t>
  </si>
  <si>
    <t>Proveedor</t>
  </si>
  <si>
    <t>Valor inicial</t>
  </si>
  <si>
    <t>A001</t>
  </si>
  <si>
    <t>Fecha de corte</t>
  </si>
  <si>
    <t>Cuaderno</t>
  </si>
  <si>
    <t>Moneda y escala</t>
  </si>
  <si>
    <t>unidad</t>
  </si>
  <si>
    <t>CLP</t>
  </si>
  <si>
    <t>Responsable</t>
  </si>
  <si>
    <t>Por completar</t>
  </si>
  <si>
    <t>Costos por promedio ponderado móvil. Completa Productos y registra Movimientos en orden cronológico. El conteo físico es opcional y no ajusta el stock automáticamente. No uses la valorización si hay movimientos por corregir.</t>
  </si>
  <si>
    <t>SKU bajo mínimo</t>
  </si>
  <si>
    <t>Entradas, salidas y stock disponible.
Valorización por promedio ponderado móvil.</t>
  </si>
  <si>
    <t>Ejemplo de tres productos. El inventario inicial representa el saldo antes de los movimientos de la fecha inicial. Se cargan cinco movimientos durante octubre de 2026. Las fechas de corte limitan las existencias y los movimientos incluidos.</t>
  </si>
  <si>
    <t>Movimientos por corregir</t>
  </si>
  <si>
    <t>Borrador editable con ejemplo   ·   Octubre de 2026</t>
  </si>
  <si>
    <t>Diferencias de conteo</t>
  </si>
  <si>
    <t>Contabilidad San Vicente
Celdas amarillas: datos editables. Consulta las notas para conocer cada campo.</t>
  </si>
  <si>
    <t>Proveedor de ejemplo</t>
  </si>
  <si>
    <t>Stock actual</t>
  </si>
  <si>
    <t>Costo promedio</t>
  </si>
  <si>
    <t>Valor stock</t>
  </si>
  <si>
    <t>Mínimo</t>
  </si>
  <si>
    <t>Objetivo</t>
  </si>
  <si>
    <t>Reposición sugerida</t>
  </si>
  <si>
    <t>Conteo físico</t>
  </si>
  <si>
    <t>Diferencia</t>
  </si>
  <si>
    <t>Estado</t>
  </si>
  <si>
    <t>B001</t>
  </si>
  <si>
    <t>Archivador</t>
  </si>
  <si>
    <t>C001</t>
  </si>
  <si>
    <t>Lápiz</t>
  </si>
  <si>
    <t>Movimientos</t>
  </si>
  <si>
    <t>Fecha</t>
  </si>
  <si>
    <t>Tipo</t>
  </si>
  <si>
    <t>Cantidad</t>
  </si>
  <si>
    <t>Costo de entrada</t>
  </si>
  <si>
    <t>Stock previo</t>
  </si>
  <si>
    <t>Valor previo</t>
  </si>
  <si>
    <t>Costo promedio previo</t>
  </si>
  <si>
    <t>Cambio de stock</t>
  </si>
  <si>
    <t>Cambio de valor</t>
  </si>
  <si>
    <t>Stock posterior</t>
  </si>
  <si>
    <t>Valor posterior</t>
  </si>
  <si>
    <t>Entrada</t>
  </si>
  <si>
    <t>Guia</t>
  </si>
  <si>
    <t>USO Y MÉTODO</t>
  </si>
  <si>
    <t>1. Configura el corte</t>
  </si>
  <si>
    <t>Define fecha inicial y fecha final. Las cantidades iniciales representan lo disponible antes de los movimientos de la fecha inicial.</t>
  </si>
  <si>
    <t>2. Crea los productos</t>
  </si>
  <si>
    <t>Usa hasta 30 SKU únicos, con unidad, cantidad inicial, costo, mínimo y objetivo. No dupliques SKU.</t>
  </si>
  <si>
    <t>3. Carga movimientos</t>
  </si>
  <si>
    <t>Hasta 300 filas. Orden cronológico sin reorganizar columnas sueltas. Entrada usa costo de compra; salida usa automáticamente el costo promedio previo.</t>
  </si>
  <si>
    <t>4. Revisa las alertas</t>
  </si>
  <si>
    <t>Corrige SKU desconocidos, fechas, cantidades, orden y stock negativo. Si cambias una compra previa, se recalculan los costos de todas las salidas posteriores del SKU.</t>
  </si>
  <si>
    <t>5. Realiza conteos</t>
  </si>
  <si>
    <t>Ingresa conteo físico en Existencias. Las diferencias no ajustan el sistema por sí solas. Documenta y autoriza antes de registrar ajustes.</t>
  </si>
  <si>
    <t>Costo y alcance</t>
  </si>
  <si>
    <t>Promedio ponderado móvil, una bodega y una unidad por SKU. No incluye lotes, vencimientos, reservas, IVA automático ni valoración FIFO.</t>
  </si>
  <si>
    <t>Ejemplo esperado</t>
  </si>
  <si>
    <t>Cuadernos: 12 unidades a costo 1.100. Archivadores: 1 unidad a costo 2.000, con alerta Reponer. Lápices: 25 unidades a costo aproximado 533,33. Valor total: 28.533,33.</t>
  </si>
  <si>
    <t>CONTROLES DE REGISTRO</t>
  </si>
  <si>
    <t>Control</t>
  </si>
  <si>
    <t>Conteo / diferencia</t>
  </si>
  <si>
    <t>Criterio</t>
  </si>
  <si>
    <t>SKU duplicados</t>
  </si>
  <si>
    <t>Salida</t>
  </si>
  <si>
    <t>Cada SKU debe aparecer una sola vez.</t>
  </si>
  <si>
    <t>Datos iniciales negativos</t>
  </si>
  <si>
    <t>Stock, costos y niveles no negativos.</t>
  </si>
  <si>
    <t>Objetivo inferior al mínimo</t>
  </si>
  <si>
    <t>Objetivo mayor o igual al mínimo.</t>
  </si>
  <si>
    <t>Valor de inventario</t>
  </si>
  <si>
    <t>Apertura más cambios coincide con cierre.</t>
  </si>
  <si>
    <t>Corregir alertas de datos y orden.</t>
  </si>
  <si>
    <t>Período inválido</t>
  </si>
  <si>
    <t>Inicio no posterior al corte.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</si>
</sst>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0.00;(#,##0.00);&quot;–&quot;"/>
  </numFmts>
  <fonts count="11">
    <font>
      <sz val="11.0"/>
      <color rgb="FF000000"/>
      <name val="Carlito"/>
      <scheme val="minor"/>
    </font>
    <font>
      <sz val="11.0"/>
      <color rgb="FF172B4D"/>
      <name val="Arial"/>
    </font>
    <font>
      <b/>
      <sz val="17.0"/>
      <color rgb="FF142D4E"/>
      <name val="Arial"/>
    </font>
    <font>
      <b/>
      <sz val="11.0"/>
      <color rgb="FFFFFFFF"/>
      <name val="Arial"/>
    </font>
    <font>
      <sz val="11.0"/>
      <color rgb="FF2157B0"/>
      <name val="Arial"/>
    </font>
    <font/>
    <font>
      <b/>
      <sz val="28.0"/>
      <color rgb="FFFFFFFF"/>
      <name val="Arial"/>
    </font>
    <font>
      <sz val="17.0"/>
      <color rgb="FFA9DCD3"/>
      <name val="Arial"/>
    </font>
    <font>
      <sz val="11.0"/>
      <color rgb="FF142D4E"/>
      <name val="Arial"/>
    </font>
    <font>
      <sz val="11.0"/>
      <color rgb="FFB9C8DC"/>
      <name val="Arial"/>
    </font>
    <font>
      <sz val="11.0"/>
      <color rgb="FF23734D"/>
      <name val="Arial"/>
    </font>
  </fonts>
  <fills count="4">
    <fill>
      <patternFill patternType="none"/>
    </fill>
    <fill>
      <patternFill patternType="lightGray"/>
    </fill>
    <fill>
      <patternFill patternType="solid">
        <fgColor rgb="FF142D4E"/>
        <bgColor rgb="FF142D4E"/>
      </patternFill>
    </fill>
    <fill>
      <patternFill patternType="solid">
        <fgColor rgb="FFFFF2CB"/>
        <bgColor rgb="FFFFF2CB"/>
      </patternFill>
    </fill>
  </fills>
  <borders count="14">
    <border/>
    <border>
      <bottom style="thin">
        <color rgb="FF168575"/>
      </bottom>
    </border>
    <border>
      <left/>
      <right/>
      <top/>
      <bottom/>
    </border>
    <border>
      <left/>
      <top/>
      <bottom/>
    </border>
    <border>
      <top/>
      <bottom/>
    </border>
    <border>
      <left/>
      <top/>
    </border>
    <border>
      <right/>
      <top/>
      <bottom/>
    </border>
    <border>
      <top/>
    </border>
    <border>
      <right/>
      <top/>
    </border>
    <border>
      <left/>
    </border>
    <border>
      <right/>
    </border>
    <border>
      <left/>
      <bottom/>
    </border>
    <border>
      <bottom/>
    </border>
    <border>
      <right/>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center"/>
    </xf>
    <xf borderId="1" fillId="0" fontId="1" numFmtId="0" xfId="0" applyAlignment="1" applyBorder="1" applyFont="1">
      <alignment vertical="center"/>
    </xf>
    <xf borderId="2" fillId="2" fontId="1" numFmtId="0" xfId="0" applyAlignment="1" applyBorder="1" applyFill="1" applyFont="1">
      <alignment vertical="center"/>
    </xf>
    <xf borderId="2" fillId="2" fontId="3" numFmtId="0" xfId="0" applyAlignment="1" applyBorder="1" applyFill="1" applyFont="1">
      <alignment vertical="center"/>
    </xf>
    <xf borderId="2" fillId="2" fontId="3" numFmtId="0" xfId="0" applyAlignment="1" applyBorder="1" applyFill="1" applyFont="1">
      <alignment horizontal="center" shrinkToFit="0" vertical="center" wrapText="1"/>
    </xf>
    <xf borderId="3" fillId="3" fontId="4" numFmtId="0" xfId="0" applyAlignment="1" applyBorder="1" applyFill="1" applyFont="1">
      <alignment vertical="center"/>
    </xf>
    <xf borderId="4" fillId="0" fontId="5" numFmtId="0" xfId="0" applyBorder="1" applyFont="1"/>
    <xf borderId="5" fillId="2" fontId="6" numFmtId="0" xfId="0" applyAlignment="1" applyBorder="1" applyFill="1" applyFont="1">
      <alignment shrinkToFit="0" vertical="center" wrapText="1"/>
    </xf>
    <xf borderId="6" fillId="0" fontId="5" numFmtId="0" xfId="0" applyBorder="1" applyFont="1"/>
    <xf borderId="7" fillId="0" fontId="5" numFmtId="0" xfId="0" applyBorder="1" applyFont="1"/>
    <xf borderId="8" fillId="0" fontId="5" numFmtId="0" xfId="0" applyBorder="1" applyFont="1"/>
    <xf borderId="9" fillId="0" fontId="5" numFmtId="0" xfId="0" applyBorder="1" applyFont="1"/>
    <xf borderId="2" fillId="3" fontId="4" numFmtId="164" xfId="0" applyAlignment="1" applyBorder="1" applyFill="1" applyFont="1" applyNumberFormat="1">
      <alignment vertical="center"/>
    </xf>
    <xf borderId="10" fillId="0" fontId="5" numFmtId="0" xfId="0" applyBorder="1" applyFont="1"/>
    <xf borderId="11" fillId="0" fontId="5" numFmtId="0" xfId="0" applyBorder="1" applyFont="1"/>
    <xf borderId="12" fillId="0" fontId="5" numFmtId="0" xfId="0" applyBorder="1" applyFont="1"/>
    <xf borderId="2" fillId="3" fontId="4" numFmtId="0" xfId="0" applyAlignment="1" applyBorder="1" applyFill="1" applyFont="1">
      <alignment vertical="center"/>
    </xf>
    <xf borderId="13" fillId="0" fontId="5" numFmtId="0" xfId="0" applyBorder="1" applyFont="1"/>
    <xf borderId="0" fillId="0" fontId="2" numFmtId="165" xfId="0" applyAlignment="1" applyFont="1" applyNumberFormat="1">
      <alignment vertical="center"/>
    </xf>
    <xf borderId="0" fillId="0" fontId="1" numFmtId="0" xfId="0" applyAlignment="1" applyFont="1">
      <alignment shrinkToFit="0" vertical="center" wrapText="1"/>
    </xf>
    <xf borderId="5" fillId="2" fontId="7" numFmtId="0" xfId="0" applyAlignment="1" applyBorder="1" applyFill="1" applyFont="1">
      <alignment shrinkToFit="0" vertical="center" wrapText="1"/>
    </xf>
    <xf borderId="0" fillId="0" fontId="8" numFmtId="0" xfId="0" applyAlignment="1" applyFont="1">
      <alignment vertical="center"/>
    </xf>
    <xf borderId="5" fillId="2" fontId="9" numFmtId="0" xfId="0" applyAlignment="1" applyBorder="1" applyFill="1" applyFont="1">
      <alignment shrinkToFit="0" vertical="center" wrapText="1"/>
    </xf>
    <xf borderId="2" fillId="3" fontId="4" numFmtId="165" xfId="0" applyAlignment="1" applyBorder="1" applyFill="1" applyFont="1" applyNumberFormat="1">
      <alignment vertical="center"/>
    </xf>
    <xf borderId="0" fillId="0" fontId="1" numFmtId="165" xfId="0" applyAlignment="1" applyFont="1" applyNumberFormat="1">
      <alignment vertical="center"/>
    </xf>
    <xf borderId="0" fillId="0" fontId="8" numFmtId="2" xfId="0" applyAlignment="1" applyFont="1" applyNumberFormat="1">
      <alignment vertical="center"/>
    </xf>
    <xf borderId="0" fillId="0" fontId="8" numFmtId="165" xfId="0" applyAlignment="1" applyFont="1" applyNumberFormat="1">
      <alignment vertical="center"/>
    </xf>
    <xf borderId="2" fillId="3" fontId="4" numFmtId="2" xfId="0" applyAlignment="1" applyBorder="1" applyFill="1" applyFont="1" applyNumberFormat="1">
      <alignment vertical="center"/>
    </xf>
    <xf borderId="0" fillId="0" fontId="10" numFmtId="165" xfId="0" applyAlignment="1" applyFont="1" applyNumberFormat="1">
      <alignment vertical="center"/>
    </xf>
    <xf borderId="0" fillId="0" fontId="10" numFmtId="0" xfId="0" applyAlignment="1" applyFont="1">
      <alignment vertical="center"/>
    </xf>
    <xf borderId="0" fillId="0" fontId="10" numFmtId="2" xfId="0" applyAlignment="1" applyFont="1" applyNumberFormat="1">
      <alignment shrinkToFit="0" vertical="center" wrapText="1"/>
    </xf>
    <xf borderId="2" fillId="3" fontId="4" numFmtId="164" xfId="0" applyBorder="1" applyFill="1" applyFont="1" applyNumberFormat="1"/>
    <xf borderId="2" fillId="3" fontId="4" numFmtId="0" xfId="0" applyBorder="1" applyFill="1" applyFont="1"/>
    <xf borderId="2" fillId="3" fontId="4" numFmtId="2" xfId="0" applyBorder="1" applyFill="1" applyFont="1" applyNumberFormat="1"/>
    <xf borderId="2" fillId="3" fontId="4" numFmtId="165" xfId="0" applyBorder="1" applyFill="1" applyFont="1" applyNumberFormat="1"/>
    <xf borderId="0" fillId="0" fontId="10" numFmtId="165" xfId="0" applyFont="1" applyNumberFormat="1"/>
    <xf borderId="0" fillId="0" fontId="1" numFmtId="165" xfId="0" applyFont="1" applyNumberFormat="1"/>
    <xf borderId="0" fillId="0" fontId="10" numFmtId="0" xfId="0" applyFont="1"/>
  </cellXfs>
  <cellStyles count="1">
    <cellStyle xfId="0" name="Normal" builtinId="0"/>
  </cellStyles>
  <dxfs count="2">
    <dxf>
      <font>
        <b/>
        <color rgb="FF8C5A0A"/>
      </font>
      <fill>
        <patternFill patternType="solid">
          <fgColor rgb="FFFFF2CB"/>
          <bgColor rgb="FFFFF2CB"/>
        </patternFill>
      </fill>
      <border/>
    </dxf>
    <dxf>
      <font>
        <b/>
        <color rgb="FFB42318"/>
      </font>
      <fill>
        <patternFill patternType="solid">
          <fgColor rgb="FFFCE8E6"/>
          <bgColor rgb="FFFCE8E6"/>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42D4E"/>
    <pageSetUpPr/>
  </sheetPr>
  <sheetViews>
    <sheetView showGridLines="0" workbookViewId="0"/>
  </sheetViews>
  <sheetFormatPr customHeight="1" defaultColWidth="12.63" defaultRowHeight="15.0"/>
  <cols>
    <col customWidth="1" min="1" max="2" width="3.0"/>
    <col customWidth="1" min="3" max="3" width="33.0"/>
    <col customWidth="1" min="4" max="10" width="18.0"/>
    <col customWidth="1" min="11" max="26" width="8.63"/>
  </cols>
  <sheetData>
    <row r="1" ht="24.75" customHeight="1">
      <c r="A1" s="1"/>
      <c r="B1" s="1"/>
      <c r="C1" s="1"/>
      <c r="D1" s="1"/>
      <c r="E1" s="1"/>
      <c r="F1" s="1"/>
      <c r="G1" s="1"/>
      <c r="H1" s="1"/>
      <c r="I1" s="1"/>
      <c r="J1" s="1"/>
      <c r="K1" s="1"/>
      <c r="L1" s="1"/>
      <c r="M1" s="1"/>
      <c r="N1" s="1"/>
      <c r="O1" s="1"/>
      <c r="P1" s="1"/>
      <c r="Q1" s="1"/>
    </row>
    <row r="2" ht="24.75" customHeight="1">
      <c r="A2" s="1"/>
      <c r="B2" s="1"/>
      <c r="C2" s="2" t="s">
        <v>0</v>
      </c>
      <c r="D2" s="1"/>
      <c r="E2" s="1"/>
      <c r="F2" s="1"/>
      <c r="G2" s="1"/>
      <c r="H2" s="1"/>
      <c r="I2" s="1"/>
      <c r="J2" s="1"/>
      <c r="K2" s="1"/>
      <c r="L2" s="1"/>
      <c r="M2" s="1"/>
      <c r="N2" s="1"/>
      <c r="O2" s="1"/>
      <c r="P2" s="1"/>
      <c r="Q2" s="1"/>
    </row>
    <row r="3" ht="24.75" customHeight="1">
      <c r="A3" s="1"/>
      <c r="B3" s="1"/>
      <c r="C3" s="3"/>
      <c r="D3" s="3"/>
      <c r="E3" s="3"/>
      <c r="F3" s="3"/>
      <c r="G3" s="3"/>
      <c r="H3" s="3"/>
      <c r="I3" s="3"/>
      <c r="J3" s="3"/>
      <c r="K3" s="1"/>
      <c r="L3" s="1"/>
      <c r="M3" s="1"/>
      <c r="N3" s="1"/>
      <c r="O3" s="1"/>
      <c r="P3" s="1"/>
      <c r="Q3" s="1"/>
    </row>
    <row r="4" ht="24.75" customHeight="1">
      <c r="A4" s="1"/>
      <c r="B4" s="1"/>
      <c r="C4" s="1"/>
      <c r="D4" s="1"/>
      <c r="E4" s="1"/>
      <c r="F4" s="1"/>
      <c r="G4" s="1"/>
      <c r="H4" s="1"/>
      <c r="I4" s="1"/>
      <c r="J4" s="1"/>
      <c r="K4" s="1"/>
      <c r="L4" s="1"/>
      <c r="M4" s="1"/>
      <c r="N4" s="1"/>
      <c r="O4" s="1"/>
      <c r="P4" s="1"/>
      <c r="Q4" s="1"/>
    </row>
    <row r="5" ht="24.75" customHeight="1">
      <c r="A5" s="1"/>
      <c r="B5" s="1"/>
      <c r="C5" s="4"/>
      <c r="D5" s="4"/>
      <c r="E5" s="4"/>
      <c r="F5" s="4"/>
      <c r="G5" s="4"/>
      <c r="H5" s="4"/>
      <c r="I5" s="4"/>
      <c r="J5" s="4"/>
      <c r="K5" s="1"/>
      <c r="L5" s="1"/>
      <c r="M5" s="1"/>
      <c r="N5" s="1"/>
      <c r="O5" s="1"/>
      <c r="P5" s="1"/>
      <c r="Q5" s="1"/>
    </row>
    <row r="6" ht="24.75" customHeight="1">
      <c r="A6" s="1"/>
      <c r="B6" s="1"/>
      <c r="C6" s="4"/>
      <c r="D6" s="4"/>
      <c r="E6" s="4"/>
      <c r="F6" s="4"/>
      <c r="G6" s="4"/>
      <c r="H6" s="4"/>
      <c r="I6" s="4"/>
      <c r="J6" s="4"/>
      <c r="K6" s="1"/>
      <c r="L6" s="1"/>
      <c r="M6" s="1"/>
      <c r="N6" s="1"/>
      <c r="O6" s="1"/>
      <c r="P6" s="1"/>
      <c r="Q6" s="1"/>
    </row>
    <row r="7" ht="24.75" customHeight="1">
      <c r="A7" s="1"/>
      <c r="B7" s="1"/>
      <c r="C7" s="4"/>
      <c r="D7" s="4"/>
      <c r="E7" s="4"/>
      <c r="F7" s="4"/>
      <c r="G7" s="4"/>
      <c r="H7" s="4"/>
      <c r="I7" s="4"/>
      <c r="J7" s="4"/>
      <c r="K7" s="1"/>
      <c r="L7" s="1"/>
      <c r="M7" s="1"/>
      <c r="N7" s="1"/>
      <c r="O7" s="1"/>
      <c r="P7" s="1"/>
      <c r="Q7" s="1"/>
    </row>
    <row r="8" ht="24.75" customHeight="1">
      <c r="A8" s="1"/>
      <c r="B8" s="1"/>
      <c r="C8" s="4"/>
      <c r="D8" s="9" t="s">
        <v>9</v>
      </c>
      <c r="E8" s="11"/>
      <c r="F8" s="11"/>
      <c r="G8" s="11"/>
      <c r="H8" s="11"/>
      <c r="I8" s="12"/>
      <c r="J8" s="4"/>
      <c r="K8" s="1"/>
      <c r="L8" s="1"/>
      <c r="M8" s="1"/>
      <c r="N8" s="1"/>
      <c r="O8" s="1"/>
      <c r="P8" s="1"/>
      <c r="Q8" s="1"/>
    </row>
    <row r="9" ht="24.75" customHeight="1">
      <c r="A9" s="1"/>
      <c r="B9" s="1"/>
      <c r="C9" s="4"/>
      <c r="D9" s="13"/>
      <c r="I9" s="15"/>
      <c r="J9" s="4"/>
      <c r="K9" s="1"/>
      <c r="L9" s="1"/>
      <c r="M9" s="1"/>
      <c r="N9" s="1"/>
      <c r="O9" s="1"/>
      <c r="P9" s="1"/>
      <c r="Q9" s="1"/>
    </row>
    <row r="10" ht="24.75" customHeight="1">
      <c r="A10" s="1"/>
      <c r="B10" s="1"/>
      <c r="C10" s="4"/>
      <c r="D10" s="16"/>
      <c r="E10" s="17"/>
      <c r="F10" s="17"/>
      <c r="G10" s="17"/>
      <c r="H10" s="17"/>
      <c r="I10" s="19"/>
      <c r="J10" s="4"/>
      <c r="K10" s="1"/>
      <c r="L10" s="1"/>
      <c r="M10" s="1"/>
      <c r="N10" s="1"/>
      <c r="O10" s="1"/>
      <c r="P10" s="1"/>
      <c r="Q10" s="1"/>
    </row>
    <row r="11" ht="24.75" customHeight="1">
      <c r="A11" s="1"/>
      <c r="B11" s="1"/>
      <c r="C11" s="4"/>
      <c r="D11" s="4"/>
      <c r="E11" s="4"/>
      <c r="F11" s="4"/>
      <c r="G11" s="4"/>
      <c r="H11" s="4"/>
      <c r="I11" s="4"/>
      <c r="J11" s="4"/>
      <c r="K11" s="1"/>
      <c r="L11" s="1"/>
      <c r="M11" s="1"/>
      <c r="N11" s="1"/>
      <c r="O11" s="1"/>
      <c r="P11" s="1"/>
      <c r="Q11" s="1"/>
    </row>
    <row r="12" ht="24.75" customHeight="1">
      <c r="A12" s="1"/>
      <c r="B12" s="1"/>
      <c r="C12" s="4"/>
      <c r="D12" s="4"/>
      <c r="E12" s="4"/>
      <c r="F12" s="4"/>
      <c r="G12" s="4"/>
      <c r="H12" s="4"/>
      <c r="I12" s="4"/>
      <c r="J12" s="4"/>
      <c r="K12" s="1"/>
      <c r="L12" s="1"/>
      <c r="M12" s="1"/>
      <c r="N12" s="1"/>
      <c r="O12" s="1"/>
      <c r="P12" s="1"/>
      <c r="Q12" s="1"/>
    </row>
    <row r="13" ht="24.75" customHeight="1">
      <c r="A13" s="1"/>
      <c r="B13" s="1"/>
      <c r="C13" s="4"/>
      <c r="D13" s="4"/>
      <c r="E13" s="4"/>
      <c r="F13" s="4"/>
      <c r="G13" s="4"/>
      <c r="H13" s="4"/>
      <c r="I13" s="4"/>
      <c r="J13" s="4"/>
      <c r="K13" s="1"/>
      <c r="L13" s="1"/>
      <c r="M13" s="1"/>
      <c r="N13" s="1"/>
      <c r="O13" s="1"/>
      <c r="P13" s="1"/>
      <c r="Q13" s="1"/>
    </row>
    <row r="14" ht="24.75" customHeight="1">
      <c r="A14" s="1"/>
      <c r="B14" s="1"/>
      <c r="C14" s="4"/>
      <c r="D14" s="22" t="s">
        <v>30</v>
      </c>
      <c r="E14" s="11"/>
      <c r="F14" s="11"/>
      <c r="G14" s="11"/>
      <c r="H14" s="11"/>
      <c r="I14" s="12"/>
      <c r="J14" s="4"/>
      <c r="K14" s="1"/>
      <c r="L14" s="1"/>
      <c r="M14" s="1"/>
      <c r="N14" s="1"/>
      <c r="O14" s="1"/>
      <c r="P14" s="1"/>
      <c r="Q14" s="1"/>
    </row>
    <row r="15" ht="24.75" customHeight="1">
      <c r="A15" s="1"/>
      <c r="B15" s="1"/>
      <c r="C15" s="4"/>
      <c r="D15" s="13"/>
      <c r="I15" s="15"/>
      <c r="J15" s="4"/>
      <c r="K15" s="1"/>
      <c r="L15" s="1"/>
      <c r="M15" s="1"/>
      <c r="N15" s="1"/>
      <c r="O15" s="1"/>
      <c r="P15" s="1"/>
      <c r="Q15" s="1"/>
    </row>
    <row r="16" ht="24.75" customHeight="1">
      <c r="A16" s="1"/>
      <c r="B16" s="1"/>
      <c r="C16" s="4"/>
      <c r="D16" s="13"/>
      <c r="I16" s="15"/>
      <c r="J16" s="4"/>
      <c r="K16" s="1"/>
      <c r="L16" s="1"/>
      <c r="M16" s="1"/>
      <c r="N16" s="1"/>
      <c r="O16" s="1"/>
      <c r="P16" s="1"/>
      <c r="Q16" s="1"/>
    </row>
    <row r="17" ht="24.75" customHeight="1">
      <c r="A17" s="1"/>
      <c r="B17" s="1"/>
      <c r="C17" s="4"/>
      <c r="D17" s="16"/>
      <c r="E17" s="17"/>
      <c r="F17" s="17"/>
      <c r="G17" s="17"/>
      <c r="H17" s="17"/>
      <c r="I17" s="19"/>
      <c r="J17" s="4"/>
      <c r="K17" s="1"/>
      <c r="L17" s="1"/>
      <c r="M17" s="1"/>
      <c r="N17" s="1"/>
      <c r="O17" s="1"/>
      <c r="P17" s="1"/>
      <c r="Q17" s="1"/>
    </row>
    <row r="18" ht="24.75" customHeight="1">
      <c r="A18" s="1"/>
      <c r="B18" s="1"/>
      <c r="C18" s="4"/>
      <c r="D18" s="4"/>
      <c r="E18" s="4"/>
      <c r="F18" s="4"/>
      <c r="G18" s="4"/>
      <c r="H18" s="4"/>
      <c r="I18" s="4"/>
      <c r="J18" s="4"/>
      <c r="K18" s="1"/>
      <c r="L18" s="1"/>
      <c r="M18" s="1"/>
      <c r="N18" s="1"/>
      <c r="O18" s="1"/>
      <c r="P18" s="1"/>
      <c r="Q18" s="1"/>
    </row>
    <row r="19" ht="24.75" customHeight="1">
      <c r="A19" s="1"/>
      <c r="B19" s="1"/>
      <c r="C19" s="4"/>
      <c r="D19" s="4"/>
      <c r="E19" s="4"/>
      <c r="F19" s="4"/>
      <c r="G19" s="4"/>
      <c r="H19" s="4"/>
      <c r="I19" s="4"/>
      <c r="J19" s="4"/>
      <c r="K19" s="1"/>
      <c r="L19" s="1"/>
      <c r="M19" s="1"/>
      <c r="N19" s="1"/>
      <c r="O19" s="1"/>
      <c r="P19" s="1"/>
      <c r="Q19" s="1"/>
    </row>
    <row r="20" ht="24.75" customHeight="1">
      <c r="A20" s="1"/>
      <c r="B20" s="1"/>
      <c r="C20" s="4"/>
      <c r="D20" s="4"/>
      <c r="E20" s="4"/>
      <c r="F20" s="4"/>
      <c r="G20" s="4"/>
      <c r="H20" s="4"/>
      <c r="I20" s="4"/>
      <c r="J20" s="4"/>
      <c r="K20" s="1"/>
      <c r="L20" s="1"/>
      <c r="M20" s="1"/>
      <c r="N20" s="1"/>
      <c r="O20" s="1"/>
      <c r="P20" s="1"/>
      <c r="Q20" s="1"/>
    </row>
    <row r="21" ht="24.75" customHeight="1">
      <c r="A21" s="1"/>
      <c r="B21" s="1"/>
      <c r="C21" s="4"/>
      <c r="D21" s="4"/>
      <c r="E21" s="4"/>
      <c r="F21" s="4"/>
      <c r="G21" s="4"/>
      <c r="H21" s="4"/>
      <c r="I21" s="4"/>
      <c r="J21" s="4"/>
      <c r="K21" s="1"/>
      <c r="L21" s="1"/>
      <c r="M21" s="1"/>
      <c r="N21" s="1"/>
      <c r="O21" s="1"/>
      <c r="P21" s="1"/>
      <c r="Q21" s="1"/>
    </row>
    <row r="22" ht="24.75" customHeight="1">
      <c r="A22" s="1"/>
      <c r="B22" s="1"/>
      <c r="C22" s="4"/>
      <c r="D22" s="4"/>
      <c r="E22" s="4"/>
      <c r="F22" s="4"/>
      <c r="G22" s="4"/>
      <c r="H22" s="4"/>
      <c r="I22" s="4"/>
      <c r="J22" s="4"/>
      <c r="K22" s="1"/>
      <c r="L22" s="1"/>
      <c r="M22" s="1"/>
      <c r="N22" s="1"/>
      <c r="O22" s="1"/>
      <c r="P22" s="1"/>
      <c r="Q22" s="1"/>
    </row>
    <row r="23" ht="24.75" customHeight="1">
      <c r="A23" s="1"/>
      <c r="B23" s="1"/>
      <c r="C23" s="4"/>
      <c r="D23" s="24" t="s">
        <v>33</v>
      </c>
      <c r="E23" s="11"/>
      <c r="F23" s="11"/>
      <c r="G23" s="11"/>
      <c r="H23" s="11"/>
      <c r="I23" s="12"/>
      <c r="J23" s="4"/>
      <c r="K23" s="1"/>
      <c r="L23" s="1"/>
      <c r="M23" s="1"/>
      <c r="N23" s="1"/>
      <c r="O23" s="1"/>
      <c r="P23" s="1"/>
      <c r="Q23" s="1"/>
    </row>
    <row r="24" ht="24.75" customHeight="1">
      <c r="A24" s="1"/>
      <c r="B24" s="1"/>
      <c r="C24" s="4"/>
      <c r="D24" s="16"/>
      <c r="E24" s="17"/>
      <c r="F24" s="17"/>
      <c r="G24" s="17"/>
      <c r="H24" s="17"/>
      <c r="I24" s="19"/>
      <c r="J24" s="4"/>
      <c r="K24" s="1"/>
      <c r="L24" s="1"/>
      <c r="M24" s="1"/>
      <c r="N24" s="1"/>
      <c r="O24" s="1"/>
      <c r="P24" s="1"/>
      <c r="Q24" s="1"/>
    </row>
    <row r="25" ht="24.75" customHeight="1">
      <c r="A25" s="1"/>
      <c r="B25" s="1"/>
      <c r="C25" s="4"/>
      <c r="D25" s="4"/>
      <c r="E25" s="4"/>
      <c r="F25" s="4"/>
      <c r="G25" s="4"/>
      <c r="H25" s="4"/>
      <c r="I25" s="4"/>
      <c r="J25" s="4"/>
      <c r="K25" s="1"/>
      <c r="L25" s="1"/>
      <c r="M25" s="1"/>
      <c r="N25" s="1"/>
      <c r="O25" s="1"/>
      <c r="P25" s="1"/>
      <c r="Q25" s="1"/>
    </row>
    <row r="26" ht="24.75" customHeight="1">
      <c r="A26" s="1"/>
      <c r="B26" s="1"/>
      <c r="C26" s="4"/>
      <c r="D26" s="4"/>
      <c r="E26" s="4"/>
      <c r="F26" s="4"/>
      <c r="G26" s="4"/>
      <c r="H26" s="4"/>
      <c r="I26" s="4"/>
      <c r="J26" s="4"/>
      <c r="K26" s="1"/>
      <c r="L26" s="1"/>
      <c r="M26" s="1"/>
      <c r="N26" s="1"/>
      <c r="O26" s="1"/>
      <c r="P26" s="1"/>
      <c r="Q26" s="1"/>
    </row>
    <row r="27" ht="24.75" customHeight="1">
      <c r="A27" s="1"/>
      <c r="B27" s="1"/>
      <c r="C27" s="1"/>
      <c r="D27" s="1"/>
      <c r="E27" s="1"/>
      <c r="F27" s="1"/>
      <c r="G27" s="1"/>
      <c r="H27" s="1"/>
      <c r="I27" s="1"/>
      <c r="J27" s="1"/>
      <c r="K27" s="1"/>
      <c r="L27" s="1"/>
      <c r="M27" s="1"/>
      <c r="N27" s="1"/>
      <c r="O27" s="1"/>
      <c r="P27" s="1"/>
      <c r="Q27" s="1"/>
    </row>
    <row r="28" ht="24.75" customHeight="1">
      <c r="A28" s="1"/>
      <c r="B28" s="1"/>
      <c r="C28" s="1"/>
      <c r="D28" s="1"/>
      <c r="E28" s="1"/>
      <c r="F28" s="1"/>
      <c r="G28" s="1"/>
      <c r="H28" s="1"/>
      <c r="I28" s="1"/>
      <c r="J28" s="1"/>
      <c r="K28" s="1"/>
      <c r="L28" s="1"/>
      <c r="M28" s="1"/>
      <c r="N28" s="1"/>
      <c r="O28" s="1"/>
      <c r="P28" s="1"/>
      <c r="Q28" s="1"/>
    </row>
    <row r="29" ht="24.75" customHeight="1">
      <c r="A29" s="1"/>
      <c r="B29" s="1"/>
      <c r="C29" s="21" t="s">
        <v>35</v>
      </c>
      <c r="K29" s="1"/>
      <c r="L29" s="1"/>
      <c r="M29" s="1"/>
      <c r="N29" s="1"/>
      <c r="O29" s="1"/>
      <c r="P29" s="1"/>
      <c r="Q29" s="1"/>
    </row>
    <row r="30" ht="24.75" customHeight="1">
      <c r="A30" s="1"/>
      <c r="B30" s="1"/>
      <c r="K30" s="1"/>
      <c r="L30" s="1"/>
      <c r="M30" s="1"/>
      <c r="N30" s="1"/>
      <c r="O30" s="1"/>
      <c r="P30" s="1"/>
      <c r="Q30" s="1"/>
    </row>
    <row r="31" ht="24.75" customHeight="1">
      <c r="A31" s="1"/>
      <c r="B31" s="1"/>
      <c r="C31" s="1"/>
      <c r="D31" s="1"/>
      <c r="E31" s="1"/>
      <c r="F31" s="1"/>
      <c r="G31" s="1"/>
      <c r="H31" s="1"/>
      <c r="I31" s="1"/>
      <c r="J31" s="1"/>
      <c r="K31" s="1"/>
      <c r="L31" s="1"/>
      <c r="M31" s="1"/>
      <c r="N31" s="1"/>
      <c r="O31" s="1"/>
      <c r="P31" s="1"/>
      <c r="Q31" s="1"/>
    </row>
    <row r="32" ht="24.75" customHeight="1">
      <c r="A32" s="1"/>
      <c r="B32" s="1"/>
      <c r="C32" s="1"/>
      <c r="D32" s="1"/>
      <c r="E32" s="1"/>
      <c r="F32" s="1"/>
      <c r="G32" s="1"/>
      <c r="H32" s="1"/>
      <c r="I32" s="1"/>
      <c r="J32" s="1"/>
      <c r="K32" s="1"/>
      <c r="L32" s="1"/>
      <c r="M32" s="1"/>
      <c r="N32" s="1"/>
      <c r="O32" s="1"/>
      <c r="P32" s="1"/>
      <c r="Q32" s="1"/>
    </row>
    <row r="33" ht="24.75" customHeight="1">
      <c r="A33" s="1"/>
      <c r="B33" s="1"/>
      <c r="C33" s="1"/>
      <c r="D33" s="1"/>
      <c r="E33" s="1"/>
      <c r="F33" s="1"/>
      <c r="G33" s="1"/>
      <c r="H33" s="1"/>
      <c r="I33" s="1"/>
      <c r="J33" s="1"/>
      <c r="K33" s="1"/>
      <c r="L33" s="1"/>
      <c r="M33" s="1"/>
      <c r="N33" s="1"/>
      <c r="O33" s="1"/>
      <c r="P33" s="1"/>
      <c r="Q33" s="1"/>
    </row>
    <row r="34" ht="24.75" customHeight="1">
      <c r="A34" s="1"/>
      <c r="B34" s="1"/>
      <c r="C34" s="1"/>
      <c r="D34" s="1"/>
      <c r="E34" s="1"/>
      <c r="F34" s="1"/>
      <c r="G34" s="1"/>
      <c r="H34" s="1"/>
      <c r="I34" s="1"/>
      <c r="J34" s="1"/>
      <c r="K34" s="1"/>
      <c r="L34" s="1"/>
      <c r="M34" s="1"/>
      <c r="N34" s="1"/>
      <c r="O34" s="1"/>
      <c r="P34" s="1"/>
      <c r="Q34" s="1"/>
    </row>
    <row r="35" ht="24.75" customHeight="1">
      <c r="A35" s="1"/>
      <c r="B35" s="1"/>
      <c r="C35" s="1"/>
      <c r="D35" s="1"/>
      <c r="E35" s="1"/>
      <c r="F35" s="1"/>
      <c r="G35" s="1"/>
      <c r="H35" s="1"/>
      <c r="I35" s="1"/>
      <c r="J35" s="1"/>
      <c r="K35" s="1"/>
      <c r="L35" s="1"/>
      <c r="M35" s="1"/>
      <c r="N35" s="1"/>
      <c r="O35" s="1"/>
      <c r="P35" s="1"/>
      <c r="Q35" s="1"/>
    </row>
    <row r="36" ht="24.75" customHeight="1">
      <c r="A36" s="1"/>
      <c r="B36" s="1"/>
      <c r="C36" s="1"/>
      <c r="D36" s="1"/>
      <c r="E36" s="1"/>
      <c r="F36" s="1"/>
      <c r="G36" s="1"/>
      <c r="H36" s="1"/>
      <c r="I36" s="1"/>
      <c r="J36" s="1"/>
      <c r="K36" s="1"/>
      <c r="L36" s="1"/>
      <c r="M36" s="1"/>
      <c r="N36" s="1"/>
      <c r="O36" s="1"/>
      <c r="P36" s="1"/>
      <c r="Q36" s="1"/>
    </row>
    <row r="37" ht="24.75" customHeight="1">
      <c r="A37" s="1"/>
      <c r="B37" s="1"/>
      <c r="C37" s="1"/>
      <c r="D37" s="1"/>
      <c r="E37" s="1"/>
      <c r="F37" s="1"/>
      <c r="G37" s="1"/>
      <c r="H37" s="1"/>
      <c r="I37" s="1"/>
      <c r="J37" s="1"/>
      <c r="K37" s="1"/>
      <c r="L37" s="1"/>
      <c r="M37" s="1"/>
      <c r="N37" s="1"/>
      <c r="O37" s="1"/>
      <c r="P37" s="1"/>
      <c r="Q37" s="1"/>
    </row>
    <row r="38" ht="24.75" customHeight="1">
      <c r="A38" s="1"/>
      <c r="B38" s="1"/>
      <c r="C38" s="1"/>
      <c r="D38" s="1"/>
      <c r="E38" s="1"/>
      <c r="F38" s="1"/>
      <c r="G38" s="1"/>
      <c r="H38" s="1"/>
      <c r="I38" s="1"/>
      <c r="J38" s="1"/>
      <c r="K38" s="1"/>
      <c r="L38" s="1"/>
      <c r="M38" s="1"/>
      <c r="N38" s="1"/>
      <c r="O38" s="1"/>
      <c r="P38" s="1"/>
      <c r="Q38" s="1"/>
    </row>
    <row r="39" ht="24.75" customHeight="1">
      <c r="A39" s="1"/>
      <c r="B39" s="1"/>
      <c r="C39" s="1"/>
      <c r="D39" s="1"/>
      <c r="E39" s="1"/>
      <c r="F39" s="1"/>
      <c r="G39" s="1"/>
      <c r="H39" s="1"/>
      <c r="I39" s="1"/>
      <c r="J39" s="1"/>
      <c r="K39" s="1"/>
      <c r="L39" s="1"/>
      <c r="M39" s="1"/>
      <c r="N39" s="1"/>
      <c r="O39" s="1"/>
      <c r="P39" s="1"/>
      <c r="Q39" s="1"/>
    </row>
    <row r="40" ht="24.75" customHeight="1">
      <c r="A40" s="1"/>
      <c r="B40" s="1"/>
      <c r="C40" s="1"/>
      <c r="D40" s="1"/>
      <c r="E40" s="1"/>
      <c r="F40" s="1"/>
      <c r="G40" s="1"/>
      <c r="H40" s="1"/>
      <c r="I40" s="1"/>
      <c r="J40" s="1"/>
      <c r="K40" s="1"/>
      <c r="L40" s="1"/>
      <c r="M40" s="1"/>
      <c r="N40" s="1"/>
      <c r="O40" s="1"/>
      <c r="P40" s="1"/>
      <c r="Q40" s="1"/>
    </row>
    <row r="41" ht="24.75" customHeight="1">
      <c r="A41" s="1"/>
      <c r="B41" s="1"/>
      <c r="C41" s="1"/>
      <c r="D41" s="1"/>
      <c r="E41" s="1"/>
      <c r="F41" s="1"/>
      <c r="G41" s="1"/>
      <c r="H41" s="1"/>
      <c r="I41" s="1"/>
      <c r="J41" s="1"/>
      <c r="K41" s="1"/>
      <c r="L41" s="1"/>
      <c r="M41" s="1"/>
      <c r="N41" s="1"/>
      <c r="O41" s="1"/>
      <c r="P41" s="1"/>
      <c r="Q41" s="1"/>
    </row>
    <row r="42" ht="24.75" customHeight="1">
      <c r="A42" s="1"/>
      <c r="B42" s="1"/>
      <c r="C42" s="1"/>
      <c r="D42" s="1"/>
      <c r="E42" s="1"/>
      <c r="F42" s="1"/>
      <c r="G42" s="1"/>
      <c r="H42" s="1"/>
      <c r="I42" s="1"/>
      <c r="J42" s="1"/>
      <c r="K42" s="1"/>
      <c r="L42" s="1"/>
      <c r="M42" s="1"/>
      <c r="N42" s="1"/>
      <c r="O42" s="1"/>
      <c r="P42" s="1"/>
      <c r="Q42" s="1"/>
    </row>
    <row r="43" ht="24.75" customHeight="1">
      <c r="A43" s="1"/>
      <c r="B43" s="1"/>
      <c r="C43" s="1"/>
      <c r="D43" s="1"/>
      <c r="E43" s="1"/>
      <c r="F43" s="1"/>
      <c r="G43" s="1"/>
      <c r="H43" s="1"/>
      <c r="I43" s="1"/>
      <c r="J43" s="1"/>
      <c r="K43" s="1"/>
      <c r="L43" s="1"/>
      <c r="M43" s="1"/>
      <c r="N43" s="1"/>
      <c r="O43" s="1"/>
      <c r="P43" s="1"/>
      <c r="Q43" s="1"/>
    </row>
    <row r="44" ht="24.75" customHeight="1">
      <c r="A44" s="1"/>
      <c r="B44" s="1"/>
      <c r="C44" s="1"/>
      <c r="D44" s="1"/>
      <c r="E44" s="1"/>
      <c r="F44" s="1"/>
      <c r="G44" s="1"/>
      <c r="H44" s="1"/>
      <c r="I44" s="1"/>
      <c r="J44" s="1"/>
      <c r="K44" s="1"/>
      <c r="L44" s="1"/>
      <c r="M44" s="1"/>
      <c r="N44" s="1"/>
      <c r="O44" s="1"/>
      <c r="P44" s="1"/>
      <c r="Q44" s="1"/>
    </row>
    <row r="45" ht="24.75" customHeight="1">
      <c r="A45" s="1"/>
      <c r="B45" s="1"/>
      <c r="C45" s="1"/>
      <c r="D45" s="1"/>
      <c r="E45" s="1"/>
      <c r="F45" s="1"/>
      <c r="G45" s="1"/>
      <c r="H45" s="1"/>
      <c r="I45" s="1"/>
      <c r="J45" s="1"/>
      <c r="K45" s="1"/>
      <c r="L45" s="1"/>
      <c r="M45" s="1"/>
      <c r="N45" s="1"/>
      <c r="O45" s="1"/>
      <c r="P45" s="1"/>
      <c r="Q45" s="1"/>
    </row>
    <row r="46" ht="24.75" customHeight="1">
      <c r="A46" s="1"/>
      <c r="B46" s="1"/>
      <c r="C46" s="1"/>
      <c r="D46" s="1"/>
      <c r="E46" s="1"/>
      <c r="F46" s="1"/>
      <c r="G46" s="1"/>
      <c r="H46" s="1"/>
      <c r="I46" s="1"/>
      <c r="J46" s="1"/>
      <c r="K46" s="1"/>
      <c r="L46" s="1"/>
      <c r="M46" s="1"/>
      <c r="N46" s="1"/>
      <c r="O46" s="1"/>
      <c r="P46" s="1"/>
      <c r="Q46" s="1"/>
    </row>
    <row r="47" ht="24.75" customHeight="1">
      <c r="A47" s="1"/>
      <c r="B47" s="1"/>
      <c r="C47" s="1"/>
      <c r="D47" s="1"/>
      <c r="E47" s="1"/>
      <c r="F47" s="1"/>
      <c r="G47" s="1"/>
      <c r="H47" s="1"/>
      <c r="I47" s="1"/>
      <c r="J47" s="1"/>
      <c r="K47" s="1"/>
      <c r="L47" s="1"/>
      <c r="M47" s="1"/>
      <c r="N47" s="1"/>
      <c r="O47" s="1"/>
      <c r="P47" s="1"/>
      <c r="Q47" s="1"/>
    </row>
    <row r="48" ht="24.75" customHeight="1">
      <c r="A48" s="1"/>
      <c r="B48" s="1"/>
      <c r="C48" s="1"/>
      <c r="D48" s="1"/>
      <c r="E48" s="1"/>
      <c r="F48" s="1"/>
      <c r="G48" s="1"/>
      <c r="H48" s="1"/>
      <c r="I48" s="1"/>
      <c r="J48" s="1"/>
      <c r="K48" s="1"/>
      <c r="L48" s="1"/>
      <c r="M48" s="1"/>
      <c r="N48" s="1"/>
      <c r="O48" s="1"/>
      <c r="P48" s="1"/>
      <c r="Q48" s="1"/>
    </row>
    <row r="49" ht="24.75" customHeight="1">
      <c r="A49" s="1"/>
      <c r="B49" s="1"/>
      <c r="C49" s="1"/>
      <c r="D49" s="1"/>
      <c r="E49" s="1"/>
      <c r="F49" s="1"/>
      <c r="G49" s="1"/>
      <c r="H49" s="1"/>
      <c r="I49" s="1"/>
      <c r="J49" s="1"/>
      <c r="K49" s="1"/>
      <c r="L49" s="1"/>
      <c r="M49" s="1"/>
      <c r="N49" s="1"/>
      <c r="O49" s="1"/>
      <c r="P49" s="1"/>
      <c r="Q49" s="1"/>
    </row>
    <row r="50" ht="24.75" customHeight="1">
      <c r="A50" s="1"/>
      <c r="B50" s="1"/>
      <c r="C50" s="1"/>
      <c r="D50" s="1"/>
      <c r="E50" s="1"/>
      <c r="F50" s="1"/>
      <c r="G50" s="1"/>
      <c r="H50" s="1"/>
      <c r="I50" s="1"/>
      <c r="J50" s="1"/>
      <c r="K50" s="1"/>
      <c r="L50" s="1"/>
      <c r="M50" s="1"/>
      <c r="N50" s="1"/>
      <c r="O50" s="1"/>
      <c r="P50" s="1"/>
      <c r="Q50" s="1"/>
    </row>
    <row r="51" ht="24.75" customHeight="1">
      <c r="A51" s="1"/>
      <c r="B51" s="1"/>
      <c r="C51" s="1"/>
      <c r="D51" s="1"/>
      <c r="E51" s="1"/>
      <c r="F51" s="1"/>
      <c r="G51" s="1"/>
      <c r="H51" s="1"/>
      <c r="I51" s="1"/>
      <c r="J51" s="1"/>
      <c r="K51" s="1"/>
      <c r="L51" s="1"/>
      <c r="M51" s="1"/>
      <c r="N51" s="1"/>
      <c r="O51" s="1"/>
      <c r="P51" s="1"/>
      <c r="Q51" s="1"/>
    </row>
    <row r="52" ht="24.75" customHeight="1">
      <c r="A52" s="1"/>
      <c r="B52" s="1"/>
      <c r="C52" s="1"/>
      <c r="D52" s="1"/>
      <c r="E52" s="1"/>
      <c r="F52" s="1"/>
      <c r="G52" s="1"/>
      <c r="H52" s="1"/>
      <c r="I52" s="1"/>
      <c r="J52" s="1"/>
      <c r="K52" s="1"/>
      <c r="L52" s="1"/>
      <c r="M52" s="1"/>
      <c r="N52" s="1"/>
      <c r="O52" s="1"/>
      <c r="P52" s="1"/>
      <c r="Q52" s="1"/>
    </row>
    <row r="53" ht="24.75" customHeight="1">
      <c r="A53" s="1"/>
      <c r="B53" s="1"/>
      <c r="C53" s="1"/>
      <c r="D53" s="1"/>
      <c r="E53" s="1"/>
      <c r="F53" s="1"/>
      <c r="G53" s="1"/>
      <c r="H53" s="1"/>
      <c r="I53" s="1"/>
      <c r="J53" s="1"/>
      <c r="K53" s="1"/>
      <c r="L53" s="1"/>
      <c r="M53" s="1"/>
      <c r="N53" s="1"/>
      <c r="O53" s="1"/>
      <c r="P53" s="1"/>
      <c r="Q53" s="1"/>
    </row>
    <row r="54" ht="24.75" customHeight="1">
      <c r="A54" s="1"/>
      <c r="B54" s="1"/>
      <c r="C54" s="1"/>
      <c r="D54" s="1"/>
      <c r="E54" s="1"/>
      <c r="F54" s="1"/>
      <c r="G54" s="1"/>
      <c r="H54" s="1"/>
      <c r="I54" s="1"/>
      <c r="J54" s="1"/>
      <c r="K54" s="1"/>
      <c r="L54" s="1"/>
      <c r="M54" s="1"/>
      <c r="N54" s="1"/>
      <c r="O54" s="1"/>
      <c r="P54" s="1"/>
      <c r="Q54" s="1"/>
    </row>
    <row r="55" ht="24.75" customHeight="1">
      <c r="A55" s="1"/>
      <c r="B55" s="1"/>
      <c r="C55" s="1"/>
      <c r="D55" s="1"/>
      <c r="E55" s="1"/>
      <c r="F55" s="1"/>
      <c r="G55" s="1"/>
      <c r="H55" s="1"/>
      <c r="I55" s="1"/>
      <c r="J55" s="1"/>
      <c r="K55" s="1"/>
      <c r="L55" s="1"/>
      <c r="M55" s="1"/>
      <c r="N55" s="1"/>
      <c r="O55" s="1"/>
      <c r="P55" s="1"/>
      <c r="Q55" s="1"/>
    </row>
    <row r="56" ht="24.75" customHeight="1">
      <c r="A56" s="1"/>
      <c r="B56" s="1"/>
      <c r="C56" s="1"/>
      <c r="D56" s="1"/>
      <c r="E56" s="1"/>
      <c r="F56" s="1"/>
      <c r="G56" s="1"/>
      <c r="H56" s="1"/>
      <c r="I56" s="1"/>
      <c r="J56" s="1"/>
      <c r="K56" s="1"/>
      <c r="L56" s="1"/>
      <c r="M56" s="1"/>
      <c r="N56" s="1"/>
      <c r="O56" s="1"/>
      <c r="P56" s="1"/>
      <c r="Q56" s="1"/>
    </row>
    <row r="57" ht="24.75" customHeight="1">
      <c r="A57" s="1"/>
      <c r="B57" s="1"/>
      <c r="C57" s="1"/>
      <c r="D57" s="1"/>
      <c r="E57" s="1"/>
      <c r="F57" s="1"/>
      <c r="G57" s="1"/>
      <c r="H57" s="1"/>
      <c r="I57" s="1"/>
      <c r="J57" s="1"/>
      <c r="K57" s="1"/>
      <c r="L57" s="1"/>
      <c r="M57" s="1"/>
      <c r="N57" s="1"/>
      <c r="O57" s="1"/>
      <c r="P57" s="1"/>
      <c r="Q57" s="1"/>
    </row>
    <row r="58" ht="24.75" customHeight="1">
      <c r="A58" s="1"/>
      <c r="B58" s="1"/>
      <c r="C58" s="1"/>
      <c r="D58" s="1"/>
      <c r="E58" s="1"/>
      <c r="F58" s="1"/>
      <c r="G58" s="1"/>
      <c r="H58" s="1"/>
      <c r="I58" s="1"/>
      <c r="J58" s="1"/>
      <c r="K58" s="1"/>
      <c r="L58" s="1"/>
      <c r="M58" s="1"/>
      <c r="N58" s="1"/>
      <c r="O58" s="1"/>
      <c r="P58" s="1"/>
      <c r="Q58" s="1"/>
    </row>
    <row r="59" ht="24.75" customHeight="1">
      <c r="A59" s="1"/>
      <c r="B59" s="1"/>
      <c r="C59" s="1"/>
      <c r="D59" s="1"/>
      <c r="E59" s="1"/>
      <c r="F59" s="1"/>
      <c r="G59" s="1"/>
      <c r="H59" s="1"/>
      <c r="I59" s="1"/>
      <c r="J59" s="1"/>
      <c r="K59" s="1"/>
      <c r="L59" s="1"/>
      <c r="M59" s="1"/>
      <c r="N59" s="1"/>
      <c r="O59" s="1"/>
      <c r="P59" s="1"/>
      <c r="Q59" s="1"/>
    </row>
    <row r="60" ht="24.75" customHeight="1">
      <c r="A60" s="1"/>
      <c r="B60" s="1"/>
      <c r="C60" s="1"/>
      <c r="D60" s="1"/>
      <c r="E60" s="1"/>
      <c r="F60" s="1"/>
      <c r="G60" s="1"/>
      <c r="H60" s="1"/>
      <c r="I60" s="1"/>
      <c r="J60" s="1"/>
      <c r="K60" s="1"/>
      <c r="L60" s="1"/>
      <c r="M60" s="1"/>
      <c r="N60" s="1"/>
      <c r="O60" s="1"/>
      <c r="P60" s="1"/>
      <c r="Q60" s="1"/>
    </row>
    <row r="61" ht="24.75" customHeight="1">
      <c r="A61" s="1"/>
      <c r="B61" s="1"/>
      <c r="C61" s="1"/>
      <c r="D61" s="1"/>
      <c r="E61" s="1"/>
      <c r="F61" s="1"/>
      <c r="G61" s="1"/>
      <c r="H61" s="1"/>
      <c r="I61" s="1"/>
      <c r="J61" s="1"/>
      <c r="K61" s="1"/>
      <c r="L61" s="1"/>
      <c r="M61" s="1"/>
      <c r="N61" s="1"/>
      <c r="O61" s="1"/>
      <c r="P61" s="1"/>
      <c r="Q61" s="1"/>
    </row>
    <row r="62" ht="24.75" customHeight="1">
      <c r="A62" s="1"/>
      <c r="B62" s="1"/>
      <c r="C62" s="1"/>
      <c r="D62" s="1"/>
      <c r="E62" s="1"/>
      <c r="F62" s="1"/>
      <c r="G62" s="1"/>
      <c r="H62" s="1"/>
      <c r="I62" s="1"/>
      <c r="J62" s="1"/>
      <c r="K62" s="1"/>
      <c r="L62" s="1"/>
      <c r="M62" s="1"/>
      <c r="N62" s="1"/>
      <c r="O62" s="1"/>
      <c r="P62" s="1"/>
      <c r="Q62" s="1"/>
    </row>
    <row r="63" ht="24.75" customHeight="1">
      <c r="A63" s="1"/>
      <c r="B63" s="1"/>
      <c r="C63" s="1"/>
      <c r="D63" s="1"/>
      <c r="E63" s="1"/>
      <c r="F63" s="1"/>
      <c r="G63" s="1"/>
      <c r="H63" s="1"/>
      <c r="I63" s="1"/>
      <c r="J63" s="1"/>
      <c r="K63" s="1"/>
      <c r="L63" s="1"/>
      <c r="M63" s="1"/>
      <c r="N63" s="1"/>
      <c r="O63" s="1"/>
      <c r="P63" s="1"/>
      <c r="Q63" s="1"/>
    </row>
    <row r="64" ht="24.75" customHeight="1">
      <c r="A64" s="1"/>
      <c r="B64" s="1"/>
      <c r="C64" s="1"/>
      <c r="D64" s="1"/>
      <c r="E64" s="1"/>
      <c r="F64" s="1"/>
      <c r="G64" s="1"/>
      <c r="H64" s="1"/>
      <c r="I64" s="1"/>
      <c r="J64" s="1"/>
      <c r="K64" s="1"/>
      <c r="L64" s="1"/>
      <c r="M64" s="1"/>
      <c r="N64" s="1"/>
      <c r="O64" s="1"/>
      <c r="P64" s="1"/>
      <c r="Q64" s="1"/>
    </row>
    <row r="65" ht="24.75" customHeight="1">
      <c r="A65" s="1"/>
      <c r="B65" s="1"/>
      <c r="C65" s="1"/>
      <c r="D65" s="1"/>
      <c r="E65" s="1"/>
      <c r="F65" s="1"/>
      <c r="G65" s="1"/>
      <c r="H65" s="1"/>
      <c r="I65" s="1"/>
      <c r="J65" s="1"/>
      <c r="K65" s="1"/>
      <c r="L65" s="1"/>
      <c r="M65" s="1"/>
      <c r="N65" s="1"/>
      <c r="O65" s="1"/>
      <c r="P65" s="1"/>
      <c r="Q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D8:I10"/>
    <mergeCell ref="D14:I17"/>
    <mergeCell ref="D23:I24"/>
    <mergeCell ref="C29:J3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42D4E"/>
    <pageSetUpPr/>
  </sheetPr>
  <sheetViews>
    <sheetView showGridLines="0" workbookViewId="0">
      <pane xSplit="4.0" ySplit="15.0" topLeftCell="E16" activePane="bottomRight" state="frozen"/>
      <selection activeCell="E1" sqref="E1" pane="topRight"/>
      <selection activeCell="A16" sqref="A16" pane="bottomLeft"/>
      <selection activeCell="E16" sqref="E16" pane="bottomRight"/>
    </sheetView>
  </sheetViews>
  <sheetFormatPr customHeight="1" defaultColWidth="12.63" defaultRowHeight="15.0"/>
  <cols>
    <col customWidth="1" min="1" max="2" width="3.0"/>
    <col customWidth="1" min="3" max="3" width="35.75"/>
    <col customWidth="1" min="4" max="4" width="27.0"/>
    <col customWidth="1" min="5" max="5" width="14.0"/>
    <col customWidth="1" min="6" max="14" width="18.0"/>
    <col customWidth="1" min="15" max="26" width="8.63"/>
  </cols>
  <sheetData>
    <row r="1" ht="24.75" customHeight="1">
      <c r="A1" s="1"/>
      <c r="B1" s="1"/>
      <c r="C1" s="1"/>
      <c r="D1" s="1"/>
      <c r="E1" s="1"/>
      <c r="F1" s="1"/>
      <c r="G1" s="1"/>
      <c r="H1" s="1"/>
      <c r="I1" s="1"/>
      <c r="J1" s="1"/>
      <c r="K1" s="1"/>
      <c r="L1" s="1"/>
      <c r="M1" s="1"/>
      <c r="N1" s="1"/>
      <c r="O1" s="1"/>
      <c r="P1" s="1"/>
      <c r="Q1" s="1"/>
    </row>
    <row r="2" ht="24.75" customHeight="1">
      <c r="A2" s="1"/>
      <c r="B2" s="1"/>
      <c r="C2" s="2" t="s">
        <v>1</v>
      </c>
      <c r="D2" s="1"/>
      <c r="E2" s="1"/>
      <c r="F2" s="1"/>
      <c r="G2" s="1"/>
      <c r="H2" s="1"/>
      <c r="I2" s="1"/>
      <c r="J2" s="1"/>
      <c r="K2" s="1"/>
      <c r="L2" s="1"/>
      <c r="M2" s="1"/>
      <c r="N2" s="1"/>
      <c r="O2" s="1"/>
      <c r="P2" s="1"/>
      <c r="Q2" s="1"/>
    </row>
    <row r="3" ht="24.75" customHeight="1">
      <c r="A3" s="1"/>
      <c r="B3" s="1"/>
      <c r="C3" s="3"/>
      <c r="D3" s="3"/>
      <c r="E3" s="3"/>
      <c r="F3" s="3"/>
      <c r="G3" s="3"/>
      <c r="H3" s="3"/>
      <c r="I3" s="3"/>
      <c r="J3" s="3"/>
      <c r="K3" s="1"/>
      <c r="L3" s="1"/>
      <c r="M3" s="1"/>
      <c r="N3" s="1"/>
      <c r="O3" s="1"/>
      <c r="P3" s="1"/>
      <c r="Q3" s="1"/>
    </row>
    <row r="4" ht="28.5" customHeight="1">
      <c r="A4" s="1"/>
      <c r="B4" s="1"/>
      <c r="C4" s="5" t="s">
        <v>5</v>
      </c>
      <c r="D4" s="5"/>
      <c r="E4" s="5"/>
      <c r="F4" s="5"/>
      <c r="G4" s="5"/>
      <c r="H4" s="5"/>
      <c r="I4" s="5"/>
      <c r="J4" s="5"/>
      <c r="K4" s="1"/>
      <c r="L4" s="1"/>
      <c r="M4" s="1"/>
      <c r="N4" s="1"/>
      <c r="O4" s="1"/>
      <c r="P4" s="1"/>
      <c r="Q4" s="1"/>
    </row>
    <row r="5" ht="24.75" customHeight="1">
      <c r="A5" s="1"/>
      <c r="B5" s="1"/>
      <c r="C5" s="1"/>
      <c r="D5" s="1"/>
      <c r="E5" s="1"/>
      <c r="F5" s="1"/>
      <c r="G5" s="1"/>
      <c r="H5" s="1"/>
      <c r="I5" s="1"/>
      <c r="J5" s="1"/>
      <c r="K5" s="1"/>
      <c r="L5" s="1"/>
      <c r="M5" s="1"/>
      <c r="N5" s="1"/>
      <c r="O5" s="1"/>
      <c r="P5" s="1"/>
      <c r="Q5" s="1"/>
    </row>
    <row r="6" ht="24.75" customHeight="1">
      <c r="A6" s="1"/>
      <c r="B6" s="1"/>
      <c r="C6" s="1" t="s">
        <v>10</v>
      </c>
      <c r="D6" s="20">
        <f>SUM(H16:H45)</f>
        <v>28533.33333</v>
      </c>
      <c r="E6" s="1"/>
      <c r="F6" s="21" t="s">
        <v>28</v>
      </c>
      <c r="K6" s="1"/>
      <c r="L6" s="1"/>
      <c r="M6" s="1"/>
      <c r="N6" s="1"/>
      <c r="O6" s="1"/>
      <c r="P6" s="1"/>
      <c r="Q6" s="1"/>
    </row>
    <row r="7" ht="24.75" customHeight="1">
      <c r="A7" s="1"/>
      <c r="B7" s="1"/>
      <c r="C7" s="1" t="s">
        <v>29</v>
      </c>
      <c r="D7" s="23">
        <f>COUNTIF(N16:N45,"Reponer")</f>
        <v>1</v>
      </c>
      <c r="E7" s="1"/>
      <c r="K7" s="1"/>
      <c r="L7" s="1"/>
      <c r="M7" s="1"/>
      <c r="N7" s="1"/>
      <c r="O7" s="1"/>
      <c r="P7" s="1"/>
      <c r="Q7" s="1"/>
    </row>
    <row r="8" ht="24.75" customHeight="1">
      <c r="A8" s="1"/>
      <c r="B8" s="1"/>
      <c r="C8" s="1" t="s">
        <v>32</v>
      </c>
      <c r="D8" s="23">
        <f>COUNTIF(Movimientos!P6:P305,"Completar*")+COUNTIF(Movimientos!P6:P305,"SKU*")+COUNTIF(Movimientos!P6:P305,"Revisar*")+COUNTIF(Movimientos!P6:P305,"Ordenar*")+COUNTIF(Movimientos!P6:P305,"Stock negativo")</f>
        <v>0</v>
      </c>
      <c r="E8" s="1"/>
      <c r="K8" s="1"/>
      <c r="L8" s="1"/>
      <c r="M8" s="1"/>
      <c r="N8" s="1"/>
      <c r="O8" s="1"/>
      <c r="P8" s="1"/>
      <c r="Q8" s="1"/>
    </row>
    <row r="9" ht="24.75" customHeight="1">
      <c r="A9" s="1"/>
      <c r="B9" s="1"/>
      <c r="C9" s="1" t="s">
        <v>34</v>
      </c>
      <c r="D9" s="23">
        <f>COUNTIF(M16:M45,"&gt;0")+COUNTIF(M16:M45,"&lt;0")</f>
        <v>0</v>
      </c>
      <c r="E9" s="1"/>
      <c r="K9" s="1"/>
      <c r="L9" s="1"/>
      <c r="M9" s="1"/>
      <c r="N9" s="1"/>
      <c r="O9" s="1"/>
      <c r="P9" s="1"/>
      <c r="Q9" s="1"/>
    </row>
    <row r="10" ht="24.75" customHeight="1">
      <c r="A10" s="1"/>
      <c r="B10" s="1"/>
      <c r="C10" s="1"/>
      <c r="D10" s="1"/>
      <c r="E10" s="1"/>
      <c r="K10" s="1"/>
      <c r="L10" s="1"/>
      <c r="M10" s="1"/>
      <c r="N10" s="1"/>
      <c r="O10" s="1"/>
      <c r="P10" s="1"/>
      <c r="Q10" s="1"/>
    </row>
    <row r="11" ht="24.75" customHeight="1">
      <c r="A11" s="1"/>
      <c r="B11" s="1"/>
      <c r="C11" s="1"/>
      <c r="D11" s="1"/>
      <c r="E11" s="1"/>
      <c r="F11" s="1"/>
      <c r="G11" s="1"/>
      <c r="H11" s="1"/>
      <c r="I11" s="1"/>
      <c r="J11" s="1"/>
      <c r="K11" s="1"/>
      <c r="L11" s="1"/>
      <c r="M11" s="1"/>
      <c r="N11" s="1"/>
      <c r="O11" s="1"/>
      <c r="P11" s="1"/>
      <c r="Q11" s="1"/>
    </row>
    <row r="12" ht="24.75" customHeight="1">
      <c r="A12" s="1"/>
      <c r="B12" s="1"/>
      <c r="C12" s="1"/>
      <c r="D12" s="1"/>
      <c r="E12" s="1"/>
      <c r="F12" s="1"/>
      <c r="G12" s="1"/>
      <c r="H12" s="1"/>
      <c r="I12" s="1"/>
      <c r="J12" s="1"/>
      <c r="K12" s="1"/>
      <c r="L12" s="1"/>
      <c r="M12" s="1"/>
      <c r="N12" s="1"/>
      <c r="O12" s="1"/>
      <c r="P12" s="1"/>
      <c r="Q12" s="1"/>
    </row>
    <row r="13" ht="24.75" customHeight="1">
      <c r="A13" s="1"/>
      <c r="B13" s="1"/>
      <c r="C13" s="1"/>
      <c r="D13" s="1"/>
      <c r="E13" s="1"/>
      <c r="F13" s="1"/>
      <c r="G13" s="1"/>
      <c r="H13" s="1"/>
      <c r="I13" s="1"/>
      <c r="J13" s="1"/>
      <c r="K13" s="1"/>
      <c r="L13" s="1"/>
      <c r="M13" s="1"/>
      <c r="N13" s="1"/>
      <c r="O13" s="1"/>
      <c r="P13" s="1"/>
      <c r="Q13" s="1"/>
    </row>
    <row r="14" ht="24.75" customHeight="1">
      <c r="A14" s="1"/>
      <c r="B14" s="1"/>
      <c r="C14" s="1"/>
      <c r="D14" s="1"/>
      <c r="E14" s="1"/>
      <c r="F14" s="1"/>
      <c r="G14" s="1"/>
      <c r="H14" s="1"/>
      <c r="I14" s="1"/>
      <c r="J14" s="1"/>
      <c r="K14" s="1"/>
      <c r="L14" s="1"/>
      <c r="M14" s="1"/>
      <c r="N14" s="1"/>
      <c r="O14" s="1"/>
      <c r="P14" s="1"/>
      <c r="Q14" s="1"/>
    </row>
    <row r="15" ht="42.0" customHeight="1">
      <c r="A15" s="1"/>
      <c r="B15" s="1"/>
      <c r="C15" s="6" t="s">
        <v>7</v>
      </c>
      <c r="D15" s="6" t="s">
        <v>11</v>
      </c>
      <c r="E15" s="6" t="s">
        <v>12</v>
      </c>
      <c r="F15" s="6" t="s">
        <v>37</v>
      </c>
      <c r="G15" s="6" t="s">
        <v>38</v>
      </c>
      <c r="H15" s="6" t="s">
        <v>39</v>
      </c>
      <c r="I15" s="6" t="s">
        <v>40</v>
      </c>
      <c r="J15" s="6" t="s">
        <v>41</v>
      </c>
      <c r="K15" s="6" t="s">
        <v>42</v>
      </c>
      <c r="L15" s="6" t="s">
        <v>43</v>
      </c>
      <c r="M15" s="6" t="s">
        <v>44</v>
      </c>
      <c r="N15" s="6" t="s">
        <v>45</v>
      </c>
      <c r="O15" s="1"/>
      <c r="P15" s="1"/>
      <c r="Q15" s="1"/>
    </row>
    <row r="16" ht="24.75" customHeight="1">
      <c r="A16" s="1"/>
      <c r="B16" s="1"/>
      <c r="C16" s="23" t="str">
        <f>IF(Productos!C6="","",Productos!C6)</f>
        <v>A001</v>
      </c>
      <c r="D16" s="23" t="str">
        <f>IF(Productos!C6="","",Productos!D6)</f>
        <v>Cuaderno</v>
      </c>
      <c r="E16" s="23" t="str">
        <f>IF(Productos!C6="","",Productos!E6)</f>
        <v>unidad</v>
      </c>
      <c r="F16" s="27">
        <f>IF(C16="","",Productos!F6+SUMIF(Movimientos!D6:D305,C16,Movimientos!K6:K305))</f>
        <v>12</v>
      </c>
      <c r="G16" s="28">
        <f t="shared" ref="G16:G45" si="1">IF(C16="","",IF(F16=0,0,H16/F16))</f>
        <v>1100</v>
      </c>
      <c r="H16" s="28">
        <f>IF(C16="","",Productos!K6+SUMIF(Movimientos!D6:D305,C16,Movimientos!L6:L305))</f>
        <v>13200</v>
      </c>
      <c r="I16" s="23">
        <f>IF(Productos!C6="","",Productos!H6)</f>
        <v>5</v>
      </c>
      <c r="J16" s="23">
        <f>IF(Productos!C6="","",Productos!I6)</f>
        <v>20</v>
      </c>
      <c r="K16" s="23">
        <f t="shared" ref="K16:K45" si="2">IF(C16="","",MAX(0,J16-F16))</f>
        <v>8</v>
      </c>
      <c r="L16" s="18"/>
      <c r="M16" s="23" t="str">
        <f t="shared" ref="M16:M45" si="3">IF(OR(C16="",NOT(ISNUMBER(L16))),"",L16-F16)</f>
        <v/>
      </c>
      <c r="N16" s="23" t="str">
        <f t="shared" ref="N16:N45" si="4">IF(C16="","",IF(F16&lt;0,"Stock negativo",IF(F16&lt;=I16,"Reponer","Disponible")))</f>
        <v>Disponible</v>
      </c>
      <c r="O16" s="1"/>
      <c r="P16" s="1"/>
      <c r="Q16" s="1"/>
    </row>
    <row r="17" ht="24.75" customHeight="1">
      <c r="A17" s="1"/>
      <c r="B17" s="1"/>
      <c r="C17" s="23" t="str">
        <f>IF(Productos!C7="","",Productos!C7)</f>
        <v>B001</v>
      </c>
      <c r="D17" s="23" t="str">
        <f>IF(Productos!C7="","",Productos!D7)</f>
        <v>Archivador</v>
      </c>
      <c r="E17" s="23" t="str">
        <f>IF(Productos!C7="","",Productos!E7)</f>
        <v>unidad</v>
      </c>
      <c r="F17" s="27">
        <f>IF(C17="","",Productos!F7+SUMIF(Movimientos!D6:D305,C17,Movimientos!K6:K305))</f>
        <v>1</v>
      </c>
      <c r="G17" s="28">
        <f t="shared" si="1"/>
        <v>2000</v>
      </c>
      <c r="H17" s="28">
        <f>IF(C17="","",Productos!K7+SUMIF(Movimientos!D6:D305,C17,Movimientos!L6:L305))</f>
        <v>2000</v>
      </c>
      <c r="I17" s="23">
        <f>IF(Productos!C7="","",Productos!H7)</f>
        <v>2</v>
      </c>
      <c r="J17" s="23">
        <f>IF(Productos!C7="","",Productos!I7)</f>
        <v>8</v>
      </c>
      <c r="K17" s="23">
        <f t="shared" si="2"/>
        <v>7</v>
      </c>
      <c r="L17" s="18"/>
      <c r="M17" s="23" t="str">
        <f t="shared" si="3"/>
        <v/>
      </c>
      <c r="N17" s="23" t="str">
        <f t="shared" si="4"/>
        <v>Reponer</v>
      </c>
      <c r="O17" s="1"/>
      <c r="P17" s="1"/>
      <c r="Q17" s="1"/>
    </row>
    <row r="18" ht="24.75" customHeight="1">
      <c r="A18" s="1"/>
      <c r="B18" s="1"/>
      <c r="C18" s="23" t="str">
        <f>IF(Productos!C8="","",Productos!C8)</f>
        <v>C001</v>
      </c>
      <c r="D18" s="23" t="str">
        <f>IF(Productos!C8="","",Productos!D8)</f>
        <v>Lápiz</v>
      </c>
      <c r="E18" s="23" t="str">
        <f>IF(Productos!C8="","",Productos!E8)</f>
        <v>unidad</v>
      </c>
      <c r="F18" s="27">
        <f>IF(C18="","",Productos!F8+SUMIF(Movimientos!D6:D305,C18,Movimientos!K6:K305))</f>
        <v>25</v>
      </c>
      <c r="G18" s="28">
        <f t="shared" si="1"/>
        <v>533.3333333</v>
      </c>
      <c r="H18" s="28">
        <f>IF(C18="","",Productos!K8+SUMIF(Movimientos!D6:D305,C18,Movimientos!L6:L305))</f>
        <v>13333.33333</v>
      </c>
      <c r="I18" s="23">
        <f>IF(Productos!C8="","",Productos!H8)</f>
        <v>10</v>
      </c>
      <c r="J18" s="23">
        <f>IF(Productos!C8="","",Productos!I8)</f>
        <v>30</v>
      </c>
      <c r="K18" s="23">
        <f t="shared" si="2"/>
        <v>5</v>
      </c>
      <c r="L18" s="18"/>
      <c r="M18" s="23" t="str">
        <f t="shared" si="3"/>
        <v/>
      </c>
      <c r="N18" s="23" t="str">
        <f t="shared" si="4"/>
        <v>Disponible</v>
      </c>
      <c r="O18" s="1"/>
      <c r="P18" s="1"/>
      <c r="Q18" s="1"/>
    </row>
    <row r="19" ht="24.75" customHeight="1">
      <c r="A19" s="1"/>
      <c r="B19" s="1"/>
      <c r="C19" s="23" t="str">
        <f>IF(Productos!C9="","",Productos!C9)</f>
        <v/>
      </c>
      <c r="D19" s="23" t="str">
        <f>IF(Productos!C9="","",Productos!D9)</f>
        <v/>
      </c>
      <c r="E19" s="23" t="str">
        <f>IF(Productos!C9="","",Productos!E9)</f>
        <v/>
      </c>
      <c r="F19" s="27" t="str">
        <f>IF(C19="","",Productos!F9+SUMIF(Movimientos!D6:D305,C19,Movimientos!K6:K305))</f>
        <v/>
      </c>
      <c r="G19" s="28" t="str">
        <f t="shared" si="1"/>
        <v/>
      </c>
      <c r="H19" s="28" t="str">
        <f>IF(C19="","",Productos!K9+SUMIF(Movimientos!D6:D305,C19,Movimientos!L6:L305))</f>
        <v/>
      </c>
      <c r="I19" s="23" t="str">
        <f>IF(Productos!C9="","",Productos!H9)</f>
        <v/>
      </c>
      <c r="J19" s="23" t="str">
        <f>IF(Productos!C9="","",Productos!I9)</f>
        <v/>
      </c>
      <c r="K19" s="23" t="str">
        <f t="shared" si="2"/>
        <v/>
      </c>
      <c r="L19" s="18"/>
      <c r="M19" s="23" t="str">
        <f t="shared" si="3"/>
        <v/>
      </c>
      <c r="N19" s="23" t="str">
        <f t="shared" si="4"/>
        <v/>
      </c>
      <c r="O19" s="1"/>
      <c r="P19" s="1"/>
      <c r="Q19" s="1"/>
    </row>
    <row r="20" ht="24.75" customHeight="1">
      <c r="A20" s="1"/>
      <c r="B20" s="1"/>
      <c r="C20" s="23" t="str">
        <f>IF(Productos!C10="","",Productos!C10)</f>
        <v/>
      </c>
      <c r="D20" s="23" t="str">
        <f>IF(Productos!C10="","",Productos!D10)</f>
        <v/>
      </c>
      <c r="E20" s="23" t="str">
        <f>IF(Productos!C10="","",Productos!E10)</f>
        <v/>
      </c>
      <c r="F20" s="27" t="str">
        <f>IF(C20="","",Productos!F10+SUMIF(Movimientos!D6:D305,C20,Movimientos!K6:K305))</f>
        <v/>
      </c>
      <c r="G20" s="28" t="str">
        <f t="shared" si="1"/>
        <v/>
      </c>
      <c r="H20" s="28" t="str">
        <f>IF(C20="","",Productos!K10+SUMIF(Movimientos!D6:D305,C20,Movimientos!L6:L305))</f>
        <v/>
      </c>
      <c r="I20" s="23" t="str">
        <f>IF(Productos!C10="","",Productos!H10)</f>
        <v/>
      </c>
      <c r="J20" s="23" t="str">
        <f>IF(Productos!C10="","",Productos!I10)</f>
        <v/>
      </c>
      <c r="K20" s="23" t="str">
        <f t="shared" si="2"/>
        <v/>
      </c>
      <c r="L20" s="18"/>
      <c r="M20" s="23" t="str">
        <f t="shared" si="3"/>
        <v/>
      </c>
      <c r="N20" s="23" t="str">
        <f t="shared" si="4"/>
        <v/>
      </c>
      <c r="O20" s="1"/>
      <c r="P20" s="1"/>
      <c r="Q20" s="1"/>
    </row>
    <row r="21" ht="24.75" customHeight="1">
      <c r="A21" s="1"/>
      <c r="B21" s="1"/>
      <c r="C21" s="23" t="str">
        <f>IF(Productos!C11="","",Productos!C11)</f>
        <v/>
      </c>
      <c r="D21" s="23" t="str">
        <f>IF(Productos!C11="","",Productos!D11)</f>
        <v/>
      </c>
      <c r="E21" s="23" t="str">
        <f>IF(Productos!C11="","",Productos!E11)</f>
        <v/>
      </c>
      <c r="F21" s="27" t="str">
        <f>IF(C21="","",Productos!F11+SUMIF(Movimientos!D6:D305,C21,Movimientos!K6:K305))</f>
        <v/>
      </c>
      <c r="G21" s="28" t="str">
        <f t="shared" si="1"/>
        <v/>
      </c>
      <c r="H21" s="28" t="str">
        <f>IF(C21="","",Productos!K11+SUMIF(Movimientos!D6:D305,C21,Movimientos!L6:L305))</f>
        <v/>
      </c>
      <c r="I21" s="23" t="str">
        <f>IF(Productos!C11="","",Productos!H11)</f>
        <v/>
      </c>
      <c r="J21" s="23" t="str">
        <f>IF(Productos!C11="","",Productos!I11)</f>
        <v/>
      </c>
      <c r="K21" s="23" t="str">
        <f t="shared" si="2"/>
        <v/>
      </c>
      <c r="L21" s="18"/>
      <c r="M21" s="23" t="str">
        <f t="shared" si="3"/>
        <v/>
      </c>
      <c r="N21" s="23" t="str">
        <f t="shared" si="4"/>
        <v/>
      </c>
      <c r="O21" s="1"/>
      <c r="P21" s="1"/>
      <c r="Q21" s="1"/>
    </row>
    <row r="22" ht="24.75" customHeight="1">
      <c r="A22" s="1"/>
      <c r="B22" s="1"/>
      <c r="C22" s="23" t="str">
        <f>IF(Productos!C12="","",Productos!C12)</f>
        <v/>
      </c>
      <c r="D22" s="23" t="str">
        <f>IF(Productos!C12="","",Productos!D12)</f>
        <v/>
      </c>
      <c r="E22" s="23" t="str">
        <f>IF(Productos!C12="","",Productos!E12)</f>
        <v/>
      </c>
      <c r="F22" s="27" t="str">
        <f>IF(C22="","",Productos!F12+SUMIF(Movimientos!D6:D305,C22,Movimientos!K6:K305))</f>
        <v/>
      </c>
      <c r="G22" s="28" t="str">
        <f t="shared" si="1"/>
        <v/>
      </c>
      <c r="H22" s="28" t="str">
        <f>IF(C22="","",Productos!K12+SUMIF(Movimientos!D6:D305,C22,Movimientos!L6:L305))</f>
        <v/>
      </c>
      <c r="I22" s="23" t="str">
        <f>IF(Productos!C12="","",Productos!H12)</f>
        <v/>
      </c>
      <c r="J22" s="23" t="str">
        <f>IF(Productos!C12="","",Productos!I12)</f>
        <v/>
      </c>
      <c r="K22" s="23" t="str">
        <f t="shared" si="2"/>
        <v/>
      </c>
      <c r="L22" s="18"/>
      <c r="M22" s="23" t="str">
        <f t="shared" si="3"/>
        <v/>
      </c>
      <c r="N22" s="23" t="str">
        <f t="shared" si="4"/>
        <v/>
      </c>
      <c r="O22" s="1"/>
      <c r="P22" s="1"/>
      <c r="Q22" s="1"/>
    </row>
    <row r="23" ht="24.75" customHeight="1">
      <c r="A23" s="1"/>
      <c r="B23" s="1"/>
      <c r="C23" s="23" t="str">
        <f>IF(Productos!C13="","",Productos!C13)</f>
        <v/>
      </c>
      <c r="D23" s="23" t="str">
        <f>IF(Productos!C13="","",Productos!D13)</f>
        <v/>
      </c>
      <c r="E23" s="23" t="str">
        <f>IF(Productos!C13="","",Productos!E13)</f>
        <v/>
      </c>
      <c r="F23" s="27" t="str">
        <f>IF(C23="","",Productos!F13+SUMIF(Movimientos!D6:D305,C23,Movimientos!K6:K305))</f>
        <v/>
      </c>
      <c r="G23" s="28" t="str">
        <f t="shared" si="1"/>
        <v/>
      </c>
      <c r="H23" s="28" t="str">
        <f>IF(C23="","",Productos!K13+SUMIF(Movimientos!D6:D305,C23,Movimientos!L6:L305))</f>
        <v/>
      </c>
      <c r="I23" s="23" t="str">
        <f>IF(Productos!C13="","",Productos!H13)</f>
        <v/>
      </c>
      <c r="J23" s="23" t="str">
        <f>IF(Productos!C13="","",Productos!I13)</f>
        <v/>
      </c>
      <c r="K23" s="23" t="str">
        <f t="shared" si="2"/>
        <v/>
      </c>
      <c r="L23" s="18"/>
      <c r="M23" s="23" t="str">
        <f t="shared" si="3"/>
        <v/>
      </c>
      <c r="N23" s="23" t="str">
        <f t="shared" si="4"/>
        <v/>
      </c>
      <c r="O23" s="1"/>
      <c r="P23" s="1"/>
      <c r="Q23" s="1"/>
    </row>
    <row r="24" ht="24.75" customHeight="1">
      <c r="A24" s="1"/>
      <c r="B24" s="1"/>
      <c r="C24" s="23" t="str">
        <f>IF(Productos!C14="","",Productos!C14)</f>
        <v/>
      </c>
      <c r="D24" s="23" t="str">
        <f>IF(Productos!C14="","",Productos!D14)</f>
        <v/>
      </c>
      <c r="E24" s="23" t="str">
        <f>IF(Productos!C14="","",Productos!E14)</f>
        <v/>
      </c>
      <c r="F24" s="27" t="str">
        <f>IF(C24="","",Productos!F14+SUMIF(Movimientos!D6:D305,C24,Movimientos!K6:K305))</f>
        <v/>
      </c>
      <c r="G24" s="28" t="str">
        <f t="shared" si="1"/>
        <v/>
      </c>
      <c r="H24" s="28" t="str">
        <f>IF(C24="","",Productos!K14+SUMIF(Movimientos!D6:D305,C24,Movimientos!L6:L305))</f>
        <v/>
      </c>
      <c r="I24" s="23" t="str">
        <f>IF(Productos!C14="","",Productos!H14)</f>
        <v/>
      </c>
      <c r="J24" s="23" t="str">
        <f>IF(Productos!C14="","",Productos!I14)</f>
        <v/>
      </c>
      <c r="K24" s="23" t="str">
        <f t="shared" si="2"/>
        <v/>
      </c>
      <c r="L24" s="18"/>
      <c r="M24" s="23" t="str">
        <f t="shared" si="3"/>
        <v/>
      </c>
      <c r="N24" s="23" t="str">
        <f t="shared" si="4"/>
        <v/>
      </c>
      <c r="O24" s="1"/>
      <c r="P24" s="1"/>
      <c r="Q24" s="1"/>
    </row>
    <row r="25" ht="24.75" customHeight="1">
      <c r="A25" s="1"/>
      <c r="B25" s="1"/>
      <c r="C25" s="23" t="str">
        <f>IF(Productos!C15="","",Productos!C15)</f>
        <v/>
      </c>
      <c r="D25" s="23" t="str">
        <f>IF(Productos!C15="","",Productos!D15)</f>
        <v/>
      </c>
      <c r="E25" s="23" t="str">
        <f>IF(Productos!C15="","",Productos!E15)</f>
        <v/>
      </c>
      <c r="F25" s="27" t="str">
        <f>IF(C25="","",Productos!F15+SUMIF(Movimientos!D6:D305,C25,Movimientos!K6:K305))</f>
        <v/>
      </c>
      <c r="G25" s="28" t="str">
        <f t="shared" si="1"/>
        <v/>
      </c>
      <c r="H25" s="28" t="str">
        <f>IF(C25="","",Productos!K15+SUMIF(Movimientos!D6:D305,C25,Movimientos!L6:L305))</f>
        <v/>
      </c>
      <c r="I25" s="23" t="str">
        <f>IF(Productos!C15="","",Productos!H15)</f>
        <v/>
      </c>
      <c r="J25" s="23" t="str">
        <f>IF(Productos!C15="","",Productos!I15)</f>
        <v/>
      </c>
      <c r="K25" s="23" t="str">
        <f t="shared" si="2"/>
        <v/>
      </c>
      <c r="L25" s="18"/>
      <c r="M25" s="23" t="str">
        <f t="shared" si="3"/>
        <v/>
      </c>
      <c r="N25" s="23" t="str">
        <f t="shared" si="4"/>
        <v/>
      </c>
      <c r="O25" s="1"/>
      <c r="P25" s="1"/>
      <c r="Q25" s="1"/>
    </row>
    <row r="26" ht="24.75" customHeight="1">
      <c r="A26" s="1"/>
      <c r="B26" s="1"/>
      <c r="C26" s="23" t="str">
        <f>IF(Productos!C16="","",Productos!C16)</f>
        <v/>
      </c>
      <c r="D26" s="23" t="str">
        <f>IF(Productos!C16="","",Productos!D16)</f>
        <v/>
      </c>
      <c r="E26" s="23" t="str">
        <f>IF(Productos!C16="","",Productos!E16)</f>
        <v/>
      </c>
      <c r="F26" s="27" t="str">
        <f>IF(C26="","",Productos!F16+SUMIF(Movimientos!D6:D305,C26,Movimientos!K6:K305))</f>
        <v/>
      </c>
      <c r="G26" s="28" t="str">
        <f t="shared" si="1"/>
        <v/>
      </c>
      <c r="H26" s="28" t="str">
        <f>IF(C26="","",Productos!K16+SUMIF(Movimientos!D6:D305,C26,Movimientos!L6:L305))</f>
        <v/>
      </c>
      <c r="I26" s="23" t="str">
        <f>IF(Productos!C16="","",Productos!H16)</f>
        <v/>
      </c>
      <c r="J26" s="23" t="str">
        <f>IF(Productos!C16="","",Productos!I16)</f>
        <v/>
      </c>
      <c r="K26" s="23" t="str">
        <f t="shared" si="2"/>
        <v/>
      </c>
      <c r="L26" s="18"/>
      <c r="M26" s="23" t="str">
        <f t="shared" si="3"/>
        <v/>
      </c>
      <c r="N26" s="23" t="str">
        <f t="shared" si="4"/>
        <v/>
      </c>
      <c r="O26" s="1"/>
      <c r="P26" s="1"/>
      <c r="Q26" s="1"/>
    </row>
    <row r="27" ht="24.75" customHeight="1">
      <c r="A27" s="1"/>
      <c r="B27" s="1"/>
      <c r="C27" s="23" t="str">
        <f>IF(Productos!C17="","",Productos!C17)</f>
        <v/>
      </c>
      <c r="D27" s="23" t="str">
        <f>IF(Productos!C17="","",Productos!D17)</f>
        <v/>
      </c>
      <c r="E27" s="23" t="str">
        <f>IF(Productos!C17="","",Productos!E17)</f>
        <v/>
      </c>
      <c r="F27" s="27" t="str">
        <f>IF(C27="","",Productos!F17+SUMIF(Movimientos!D6:D305,C27,Movimientos!K6:K305))</f>
        <v/>
      </c>
      <c r="G27" s="28" t="str">
        <f t="shared" si="1"/>
        <v/>
      </c>
      <c r="H27" s="28" t="str">
        <f>IF(C27="","",Productos!K17+SUMIF(Movimientos!D6:D305,C27,Movimientos!L6:L305))</f>
        <v/>
      </c>
      <c r="I27" s="23" t="str">
        <f>IF(Productos!C17="","",Productos!H17)</f>
        <v/>
      </c>
      <c r="J27" s="23" t="str">
        <f>IF(Productos!C17="","",Productos!I17)</f>
        <v/>
      </c>
      <c r="K27" s="23" t="str">
        <f t="shared" si="2"/>
        <v/>
      </c>
      <c r="L27" s="18"/>
      <c r="M27" s="23" t="str">
        <f t="shared" si="3"/>
        <v/>
      </c>
      <c r="N27" s="23" t="str">
        <f t="shared" si="4"/>
        <v/>
      </c>
      <c r="O27" s="1"/>
      <c r="P27" s="1"/>
      <c r="Q27" s="1"/>
    </row>
    <row r="28" ht="24.75" customHeight="1">
      <c r="A28" s="1"/>
      <c r="B28" s="1"/>
      <c r="C28" s="23" t="str">
        <f>IF(Productos!C18="","",Productos!C18)</f>
        <v/>
      </c>
      <c r="D28" s="23" t="str">
        <f>IF(Productos!C18="","",Productos!D18)</f>
        <v/>
      </c>
      <c r="E28" s="23" t="str">
        <f>IF(Productos!C18="","",Productos!E18)</f>
        <v/>
      </c>
      <c r="F28" s="27" t="str">
        <f>IF(C28="","",Productos!F18+SUMIF(Movimientos!D6:D305,C28,Movimientos!K6:K305))</f>
        <v/>
      </c>
      <c r="G28" s="28" t="str">
        <f t="shared" si="1"/>
        <v/>
      </c>
      <c r="H28" s="28" t="str">
        <f>IF(C28="","",Productos!K18+SUMIF(Movimientos!D6:D305,C28,Movimientos!L6:L305))</f>
        <v/>
      </c>
      <c r="I28" s="23" t="str">
        <f>IF(Productos!C18="","",Productos!H18)</f>
        <v/>
      </c>
      <c r="J28" s="23" t="str">
        <f>IF(Productos!C18="","",Productos!I18)</f>
        <v/>
      </c>
      <c r="K28" s="23" t="str">
        <f t="shared" si="2"/>
        <v/>
      </c>
      <c r="L28" s="18"/>
      <c r="M28" s="23" t="str">
        <f t="shared" si="3"/>
        <v/>
      </c>
      <c r="N28" s="23" t="str">
        <f t="shared" si="4"/>
        <v/>
      </c>
      <c r="O28" s="1"/>
      <c r="P28" s="1"/>
      <c r="Q28" s="1"/>
    </row>
    <row r="29" ht="24.75" customHeight="1">
      <c r="A29" s="1"/>
      <c r="B29" s="1"/>
      <c r="C29" s="23" t="str">
        <f>IF(Productos!C19="","",Productos!C19)</f>
        <v/>
      </c>
      <c r="D29" s="23" t="str">
        <f>IF(Productos!C19="","",Productos!D19)</f>
        <v/>
      </c>
      <c r="E29" s="23" t="str">
        <f>IF(Productos!C19="","",Productos!E19)</f>
        <v/>
      </c>
      <c r="F29" s="27" t="str">
        <f>IF(C29="","",Productos!F19+SUMIF(Movimientos!D6:D305,C29,Movimientos!K6:K305))</f>
        <v/>
      </c>
      <c r="G29" s="28" t="str">
        <f t="shared" si="1"/>
        <v/>
      </c>
      <c r="H29" s="28" t="str">
        <f>IF(C29="","",Productos!K19+SUMIF(Movimientos!D6:D305,C29,Movimientos!L6:L305))</f>
        <v/>
      </c>
      <c r="I29" s="23" t="str">
        <f>IF(Productos!C19="","",Productos!H19)</f>
        <v/>
      </c>
      <c r="J29" s="23" t="str">
        <f>IF(Productos!C19="","",Productos!I19)</f>
        <v/>
      </c>
      <c r="K29" s="23" t="str">
        <f t="shared" si="2"/>
        <v/>
      </c>
      <c r="L29" s="18"/>
      <c r="M29" s="23" t="str">
        <f t="shared" si="3"/>
        <v/>
      </c>
      <c r="N29" s="23" t="str">
        <f t="shared" si="4"/>
        <v/>
      </c>
      <c r="O29" s="1"/>
      <c r="P29" s="1"/>
      <c r="Q29" s="1"/>
    </row>
    <row r="30" ht="24.75" customHeight="1">
      <c r="A30" s="1"/>
      <c r="B30" s="1"/>
      <c r="C30" s="23" t="str">
        <f>IF(Productos!C20="","",Productos!C20)</f>
        <v/>
      </c>
      <c r="D30" s="23" t="str">
        <f>IF(Productos!C20="","",Productos!D20)</f>
        <v/>
      </c>
      <c r="E30" s="23" t="str">
        <f>IF(Productos!C20="","",Productos!E20)</f>
        <v/>
      </c>
      <c r="F30" s="27" t="str">
        <f>IF(C30="","",Productos!F20+SUMIF(Movimientos!D6:D305,C30,Movimientos!K6:K305))</f>
        <v/>
      </c>
      <c r="G30" s="28" t="str">
        <f t="shared" si="1"/>
        <v/>
      </c>
      <c r="H30" s="28" t="str">
        <f>IF(C30="","",Productos!K20+SUMIF(Movimientos!D6:D305,C30,Movimientos!L6:L305))</f>
        <v/>
      </c>
      <c r="I30" s="23" t="str">
        <f>IF(Productos!C20="","",Productos!H20)</f>
        <v/>
      </c>
      <c r="J30" s="23" t="str">
        <f>IF(Productos!C20="","",Productos!I20)</f>
        <v/>
      </c>
      <c r="K30" s="23" t="str">
        <f t="shared" si="2"/>
        <v/>
      </c>
      <c r="L30" s="18"/>
      <c r="M30" s="23" t="str">
        <f t="shared" si="3"/>
        <v/>
      </c>
      <c r="N30" s="23" t="str">
        <f t="shared" si="4"/>
        <v/>
      </c>
      <c r="O30" s="1"/>
      <c r="P30" s="1"/>
      <c r="Q30" s="1"/>
    </row>
    <row r="31" ht="24.75" customHeight="1">
      <c r="A31" s="1"/>
      <c r="B31" s="1"/>
      <c r="C31" s="23" t="str">
        <f>IF(Productos!C21="","",Productos!C21)</f>
        <v/>
      </c>
      <c r="D31" s="23" t="str">
        <f>IF(Productos!C21="","",Productos!D21)</f>
        <v/>
      </c>
      <c r="E31" s="23" t="str">
        <f>IF(Productos!C21="","",Productos!E21)</f>
        <v/>
      </c>
      <c r="F31" s="27" t="str">
        <f>IF(C31="","",Productos!F21+SUMIF(Movimientos!D6:D305,C31,Movimientos!K6:K305))</f>
        <v/>
      </c>
      <c r="G31" s="28" t="str">
        <f t="shared" si="1"/>
        <v/>
      </c>
      <c r="H31" s="28" t="str">
        <f>IF(C31="","",Productos!K21+SUMIF(Movimientos!D6:D305,C31,Movimientos!L6:L305))</f>
        <v/>
      </c>
      <c r="I31" s="23" t="str">
        <f>IF(Productos!C21="","",Productos!H21)</f>
        <v/>
      </c>
      <c r="J31" s="23" t="str">
        <f>IF(Productos!C21="","",Productos!I21)</f>
        <v/>
      </c>
      <c r="K31" s="23" t="str">
        <f t="shared" si="2"/>
        <v/>
      </c>
      <c r="L31" s="18"/>
      <c r="M31" s="23" t="str">
        <f t="shared" si="3"/>
        <v/>
      </c>
      <c r="N31" s="23" t="str">
        <f t="shared" si="4"/>
        <v/>
      </c>
      <c r="O31" s="1"/>
      <c r="P31" s="1"/>
      <c r="Q31" s="1"/>
    </row>
    <row r="32" ht="24.75" customHeight="1">
      <c r="A32" s="1"/>
      <c r="B32" s="1"/>
      <c r="C32" s="23" t="str">
        <f>IF(Productos!C22="","",Productos!C22)</f>
        <v/>
      </c>
      <c r="D32" s="23" t="str">
        <f>IF(Productos!C22="","",Productos!D22)</f>
        <v/>
      </c>
      <c r="E32" s="23" t="str">
        <f>IF(Productos!C22="","",Productos!E22)</f>
        <v/>
      </c>
      <c r="F32" s="27" t="str">
        <f>IF(C32="","",Productos!F22+SUMIF(Movimientos!D6:D305,C32,Movimientos!K6:K305))</f>
        <v/>
      </c>
      <c r="G32" s="28" t="str">
        <f t="shared" si="1"/>
        <v/>
      </c>
      <c r="H32" s="28" t="str">
        <f>IF(C32="","",Productos!K22+SUMIF(Movimientos!D6:D305,C32,Movimientos!L6:L305))</f>
        <v/>
      </c>
      <c r="I32" s="23" t="str">
        <f>IF(Productos!C22="","",Productos!H22)</f>
        <v/>
      </c>
      <c r="J32" s="23" t="str">
        <f>IF(Productos!C22="","",Productos!I22)</f>
        <v/>
      </c>
      <c r="K32" s="23" t="str">
        <f t="shared" si="2"/>
        <v/>
      </c>
      <c r="L32" s="18"/>
      <c r="M32" s="23" t="str">
        <f t="shared" si="3"/>
        <v/>
      </c>
      <c r="N32" s="23" t="str">
        <f t="shared" si="4"/>
        <v/>
      </c>
      <c r="O32" s="1"/>
      <c r="P32" s="1"/>
      <c r="Q32" s="1"/>
    </row>
    <row r="33" ht="24.75" customHeight="1">
      <c r="A33" s="1"/>
      <c r="B33" s="1"/>
      <c r="C33" s="23" t="str">
        <f>IF(Productos!C23="","",Productos!C23)</f>
        <v/>
      </c>
      <c r="D33" s="23" t="str">
        <f>IF(Productos!C23="","",Productos!D23)</f>
        <v/>
      </c>
      <c r="E33" s="23" t="str">
        <f>IF(Productos!C23="","",Productos!E23)</f>
        <v/>
      </c>
      <c r="F33" s="27" t="str">
        <f>IF(C33="","",Productos!F23+SUMIF(Movimientos!D6:D305,C33,Movimientos!K6:K305))</f>
        <v/>
      </c>
      <c r="G33" s="28" t="str">
        <f t="shared" si="1"/>
        <v/>
      </c>
      <c r="H33" s="28" t="str">
        <f>IF(C33="","",Productos!K23+SUMIF(Movimientos!D6:D305,C33,Movimientos!L6:L305))</f>
        <v/>
      </c>
      <c r="I33" s="23" t="str">
        <f>IF(Productos!C23="","",Productos!H23)</f>
        <v/>
      </c>
      <c r="J33" s="23" t="str">
        <f>IF(Productos!C23="","",Productos!I23)</f>
        <v/>
      </c>
      <c r="K33" s="23" t="str">
        <f t="shared" si="2"/>
        <v/>
      </c>
      <c r="L33" s="18"/>
      <c r="M33" s="23" t="str">
        <f t="shared" si="3"/>
        <v/>
      </c>
      <c r="N33" s="23" t="str">
        <f t="shared" si="4"/>
        <v/>
      </c>
      <c r="O33" s="1"/>
      <c r="P33" s="1"/>
      <c r="Q33" s="1"/>
    </row>
    <row r="34" ht="24.75" customHeight="1">
      <c r="A34" s="1"/>
      <c r="B34" s="1"/>
      <c r="C34" s="23" t="str">
        <f>IF(Productos!C24="","",Productos!C24)</f>
        <v/>
      </c>
      <c r="D34" s="23" t="str">
        <f>IF(Productos!C24="","",Productos!D24)</f>
        <v/>
      </c>
      <c r="E34" s="23" t="str">
        <f>IF(Productos!C24="","",Productos!E24)</f>
        <v/>
      </c>
      <c r="F34" s="27" t="str">
        <f>IF(C34="","",Productos!F24+SUMIF(Movimientos!D6:D305,C34,Movimientos!K6:K305))</f>
        <v/>
      </c>
      <c r="G34" s="28" t="str">
        <f t="shared" si="1"/>
        <v/>
      </c>
      <c r="H34" s="28" t="str">
        <f>IF(C34="","",Productos!K24+SUMIF(Movimientos!D6:D305,C34,Movimientos!L6:L305))</f>
        <v/>
      </c>
      <c r="I34" s="23" t="str">
        <f>IF(Productos!C24="","",Productos!H24)</f>
        <v/>
      </c>
      <c r="J34" s="23" t="str">
        <f>IF(Productos!C24="","",Productos!I24)</f>
        <v/>
      </c>
      <c r="K34" s="23" t="str">
        <f t="shared" si="2"/>
        <v/>
      </c>
      <c r="L34" s="18"/>
      <c r="M34" s="23" t="str">
        <f t="shared" si="3"/>
        <v/>
      </c>
      <c r="N34" s="23" t="str">
        <f t="shared" si="4"/>
        <v/>
      </c>
      <c r="O34" s="1"/>
      <c r="P34" s="1"/>
      <c r="Q34" s="1"/>
    </row>
    <row r="35" ht="24.75" customHeight="1">
      <c r="A35" s="1"/>
      <c r="B35" s="1"/>
      <c r="C35" s="23" t="str">
        <f>IF(Productos!C25="","",Productos!C25)</f>
        <v/>
      </c>
      <c r="D35" s="23" t="str">
        <f>IF(Productos!C25="","",Productos!D25)</f>
        <v/>
      </c>
      <c r="E35" s="23" t="str">
        <f>IF(Productos!C25="","",Productos!E25)</f>
        <v/>
      </c>
      <c r="F35" s="27" t="str">
        <f>IF(C35="","",Productos!F25+SUMIF(Movimientos!D6:D305,C35,Movimientos!K6:K305))</f>
        <v/>
      </c>
      <c r="G35" s="28" t="str">
        <f t="shared" si="1"/>
        <v/>
      </c>
      <c r="H35" s="28" t="str">
        <f>IF(C35="","",Productos!K25+SUMIF(Movimientos!D6:D305,C35,Movimientos!L6:L305))</f>
        <v/>
      </c>
      <c r="I35" s="23" t="str">
        <f>IF(Productos!C25="","",Productos!H25)</f>
        <v/>
      </c>
      <c r="J35" s="23" t="str">
        <f>IF(Productos!C25="","",Productos!I25)</f>
        <v/>
      </c>
      <c r="K35" s="23" t="str">
        <f t="shared" si="2"/>
        <v/>
      </c>
      <c r="L35" s="18"/>
      <c r="M35" s="23" t="str">
        <f t="shared" si="3"/>
        <v/>
      </c>
      <c r="N35" s="23" t="str">
        <f t="shared" si="4"/>
        <v/>
      </c>
      <c r="O35" s="1"/>
      <c r="P35" s="1"/>
      <c r="Q35" s="1"/>
    </row>
    <row r="36" ht="24.75" customHeight="1">
      <c r="A36" s="1"/>
      <c r="B36" s="1"/>
      <c r="C36" s="23" t="str">
        <f>IF(Productos!C26="","",Productos!C26)</f>
        <v/>
      </c>
      <c r="D36" s="23" t="str">
        <f>IF(Productos!C26="","",Productos!D26)</f>
        <v/>
      </c>
      <c r="E36" s="23" t="str">
        <f>IF(Productos!C26="","",Productos!E26)</f>
        <v/>
      </c>
      <c r="F36" s="27" t="str">
        <f>IF(C36="","",Productos!F26+SUMIF(Movimientos!D6:D305,C36,Movimientos!K6:K305))</f>
        <v/>
      </c>
      <c r="G36" s="28" t="str">
        <f t="shared" si="1"/>
        <v/>
      </c>
      <c r="H36" s="28" t="str">
        <f>IF(C36="","",Productos!K26+SUMIF(Movimientos!D6:D305,C36,Movimientos!L6:L305))</f>
        <v/>
      </c>
      <c r="I36" s="23" t="str">
        <f>IF(Productos!C26="","",Productos!H26)</f>
        <v/>
      </c>
      <c r="J36" s="23" t="str">
        <f>IF(Productos!C26="","",Productos!I26)</f>
        <v/>
      </c>
      <c r="K36" s="23" t="str">
        <f t="shared" si="2"/>
        <v/>
      </c>
      <c r="L36" s="18"/>
      <c r="M36" s="23" t="str">
        <f t="shared" si="3"/>
        <v/>
      </c>
      <c r="N36" s="23" t="str">
        <f t="shared" si="4"/>
        <v/>
      </c>
      <c r="O36" s="1"/>
      <c r="P36" s="1"/>
      <c r="Q36" s="1"/>
    </row>
    <row r="37" ht="24.75" customHeight="1">
      <c r="A37" s="1"/>
      <c r="B37" s="1"/>
      <c r="C37" s="23" t="str">
        <f>IF(Productos!C27="","",Productos!C27)</f>
        <v/>
      </c>
      <c r="D37" s="23" t="str">
        <f>IF(Productos!C27="","",Productos!D27)</f>
        <v/>
      </c>
      <c r="E37" s="23" t="str">
        <f>IF(Productos!C27="","",Productos!E27)</f>
        <v/>
      </c>
      <c r="F37" s="27" t="str">
        <f>IF(C37="","",Productos!F27+SUMIF(Movimientos!D6:D305,C37,Movimientos!K6:K305))</f>
        <v/>
      </c>
      <c r="G37" s="28" t="str">
        <f t="shared" si="1"/>
        <v/>
      </c>
      <c r="H37" s="28" t="str">
        <f>IF(C37="","",Productos!K27+SUMIF(Movimientos!D6:D305,C37,Movimientos!L6:L305))</f>
        <v/>
      </c>
      <c r="I37" s="23" t="str">
        <f>IF(Productos!C27="","",Productos!H27)</f>
        <v/>
      </c>
      <c r="J37" s="23" t="str">
        <f>IF(Productos!C27="","",Productos!I27)</f>
        <v/>
      </c>
      <c r="K37" s="23" t="str">
        <f t="shared" si="2"/>
        <v/>
      </c>
      <c r="L37" s="18"/>
      <c r="M37" s="23" t="str">
        <f t="shared" si="3"/>
        <v/>
      </c>
      <c r="N37" s="23" t="str">
        <f t="shared" si="4"/>
        <v/>
      </c>
      <c r="O37" s="1"/>
      <c r="P37" s="1"/>
      <c r="Q37" s="1"/>
    </row>
    <row r="38" ht="24.75" customHeight="1">
      <c r="A38" s="1"/>
      <c r="B38" s="1"/>
      <c r="C38" s="23" t="str">
        <f>IF(Productos!C28="","",Productos!C28)</f>
        <v/>
      </c>
      <c r="D38" s="23" t="str">
        <f>IF(Productos!C28="","",Productos!D28)</f>
        <v/>
      </c>
      <c r="E38" s="23" t="str">
        <f>IF(Productos!C28="","",Productos!E28)</f>
        <v/>
      </c>
      <c r="F38" s="27" t="str">
        <f>IF(C38="","",Productos!F28+SUMIF(Movimientos!D6:D305,C38,Movimientos!K6:K305))</f>
        <v/>
      </c>
      <c r="G38" s="28" t="str">
        <f t="shared" si="1"/>
        <v/>
      </c>
      <c r="H38" s="28" t="str">
        <f>IF(C38="","",Productos!K28+SUMIF(Movimientos!D6:D305,C38,Movimientos!L6:L305))</f>
        <v/>
      </c>
      <c r="I38" s="23" t="str">
        <f>IF(Productos!C28="","",Productos!H28)</f>
        <v/>
      </c>
      <c r="J38" s="23" t="str">
        <f>IF(Productos!C28="","",Productos!I28)</f>
        <v/>
      </c>
      <c r="K38" s="23" t="str">
        <f t="shared" si="2"/>
        <v/>
      </c>
      <c r="L38" s="18"/>
      <c r="M38" s="23" t="str">
        <f t="shared" si="3"/>
        <v/>
      </c>
      <c r="N38" s="23" t="str">
        <f t="shared" si="4"/>
        <v/>
      </c>
      <c r="O38" s="1"/>
      <c r="P38" s="1"/>
      <c r="Q38" s="1"/>
    </row>
    <row r="39" ht="24.75" customHeight="1">
      <c r="A39" s="1"/>
      <c r="B39" s="1"/>
      <c r="C39" s="23" t="str">
        <f>IF(Productos!C29="","",Productos!C29)</f>
        <v/>
      </c>
      <c r="D39" s="23" t="str">
        <f>IF(Productos!C29="","",Productos!D29)</f>
        <v/>
      </c>
      <c r="E39" s="23" t="str">
        <f>IF(Productos!C29="","",Productos!E29)</f>
        <v/>
      </c>
      <c r="F39" s="27" t="str">
        <f>IF(C39="","",Productos!F29+SUMIF(Movimientos!D6:D305,C39,Movimientos!K6:K305))</f>
        <v/>
      </c>
      <c r="G39" s="28" t="str">
        <f t="shared" si="1"/>
        <v/>
      </c>
      <c r="H39" s="28" t="str">
        <f>IF(C39="","",Productos!K29+SUMIF(Movimientos!D6:D305,C39,Movimientos!L6:L305))</f>
        <v/>
      </c>
      <c r="I39" s="23" t="str">
        <f>IF(Productos!C29="","",Productos!H29)</f>
        <v/>
      </c>
      <c r="J39" s="23" t="str">
        <f>IF(Productos!C29="","",Productos!I29)</f>
        <v/>
      </c>
      <c r="K39" s="23" t="str">
        <f t="shared" si="2"/>
        <v/>
      </c>
      <c r="L39" s="18"/>
      <c r="M39" s="23" t="str">
        <f t="shared" si="3"/>
        <v/>
      </c>
      <c r="N39" s="23" t="str">
        <f t="shared" si="4"/>
        <v/>
      </c>
      <c r="O39" s="1"/>
      <c r="P39" s="1"/>
      <c r="Q39" s="1"/>
    </row>
    <row r="40" ht="24.75" customHeight="1">
      <c r="A40" s="1"/>
      <c r="B40" s="1"/>
      <c r="C40" s="23" t="str">
        <f>IF(Productos!C30="","",Productos!C30)</f>
        <v/>
      </c>
      <c r="D40" s="23" t="str">
        <f>IF(Productos!C30="","",Productos!D30)</f>
        <v/>
      </c>
      <c r="E40" s="23" t="str">
        <f>IF(Productos!C30="","",Productos!E30)</f>
        <v/>
      </c>
      <c r="F40" s="27" t="str">
        <f>IF(C40="","",Productos!F30+SUMIF(Movimientos!D6:D305,C40,Movimientos!K6:K305))</f>
        <v/>
      </c>
      <c r="G40" s="28" t="str">
        <f t="shared" si="1"/>
        <v/>
      </c>
      <c r="H40" s="28" t="str">
        <f>IF(C40="","",Productos!K30+SUMIF(Movimientos!D6:D305,C40,Movimientos!L6:L305))</f>
        <v/>
      </c>
      <c r="I40" s="23" t="str">
        <f>IF(Productos!C30="","",Productos!H30)</f>
        <v/>
      </c>
      <c r="J40" s="23" t="str">
        <f>IF(Productos!C30="","",Productos!I30)</f>
        <v/>
      </c>
      <c r="K40" s="23" t="str">
        <f t="shared" si="2"/>
        <v/>
      </c>
      <c r="L40" s="18"/>
      <c r="M40" s="23" t="str">
        <f t="shared" si="3"/>
        <v/>
      </c>
      <c r="N40" s="23" t="str">
        <f t="shared" si="4"/>
        <v/>
      </c>
      <c r="O40" s="1"/>
      <c r="P40" s="1"/>
      <c r="Q40" s="1"/>
    </row>
    <row r="41" ht="24.75" customHeight="1">
      <c r="A41" s="1"/>
      <c r="B41" s="1"/>
      <c r="C41" s="23" t="str">
        <f>IF(Productos!C31="","",Productos!C31)</f>
        <v/>
      </c>
      <c r="D41" s="23" t="str">
        <f>IF(Productos!C31="","",Productos!D31)</f>
        <v/>
      </c>
      <c r="E41" s="23" t="str">
        <f>IF(Productos!C31="","",Productos!E31)</f>
        <v/>
      </c>
      <c r="F41" s="27" t="str">
        <f>IF(C41="","",Productos!F31+SUMIF(Movimientos!D6:D305,C41,Movimientos!K6:K305))</f>
        <v/>
      </c>
      <c r="G41" s="28" t="str">
        <f t="shared" si="1"/>
        <v/>
      </c>
      <c r="H41" s="28" t="str">
        <f>IF(C41="","",Productos!K31+SUMIF(Movimientos!D6:D305,C41,Movimientos!L6:L305))</f>
        <v/>
      </c>
      <c r="I41" s="23" t="str">
        <f>IF(Productos!C31="","",Productos!H31)</f>
        <v/>
      </c>
      <c r="J41" s="23" t="str">
        <f>IF(Productos!C31="","",Productos!I31)</f>
        <v/>
      </c>
      <c r="K41" s="23" t="str">
        <f t="shared" si="2"/>
        <v/>
      </c>
      <c r="L41" s="18"/>
      <c r="M41" s="23" t="str">
        <f t="shared" si="3"/>
        <v/>
      </c>
      <c r="N41" s="23" t="str">
        <f t="shared" si="4"/>
        <v/>
      </c>
      <c r="O41" s="1"/>
      <c r="P41" s="1"/>
      <c r="Q41" s="1"/>
    </row>
    <row r="42" ht="24.75" customHeight="1">
      <c r="A42" s="1"/>
      <c r="B42" s="1"/>
      <c r="C42" s="23" t="str">
        <f>IF(Productos!C32="","",Productos!C32)</f>
        <v/>
      </c>
      <c r="D42" s="23" t="str">
        <f>IF(Productos!C32="","",Productos!D32)</f>
        <v/>
      </c>
      <c r="E42" s="23" t="str">
        <f>IF(Productos!C32="","",Productos!E32)</f>
        <v/>
      </c>
      <c r="F42" s="27" t="str">
        <f>IF(C42="","",Productos!F32+SUMIF(Movimientos!D6:D305,C42,Movimientos!K6:K305))</f>
        <v/>
      </c>
      <c r="G42" s="28" t="str">
        <f t="shared" si="1"/>
        <v/>
      </c>
      <c r="H42" s="28" t="str">
        <f>IF(C42="","",Productos!K32+SUMIF(Movimientos!D6:D305,C42,Movimientos!L6:L305))</f>
        <v/>
      </c>
      <c r="I42" s="23" t="str">
        <f>IF(Productos!C32="","",Productos!H32)</f>
        <v/>
      </c>
      <c r="J42" s="23" t="str">
        <f>IF(Productos!C32="","",Productos!I32)</f>
        <v/>
      </c>
      <c r="K42" s="23" t="str">
        <f t="shared" si="2"/>
        <v/>
      </c>
      <c r="L42" s="18"/>
      <c r="M42" s="23" t="str">
        <f t="shared" si="3"/>
        <v/>
      </c>
      <c r="N42" s="23" t="str">
        <f t="shared" si="4"/>
        <v/>
      </c>
      <c r="O42" s="1"/>
      <c r="P42" s="1"/>
      <c r="Q42" s="1"/>
    </row>
    <row r="43" ht="24.75" customHeight="1">
      <c r="A43" s="1"/>
      <c r="B43" s="1"/>
      <c r="C43" s="23" t="str">
        <f>IF(Productos!C33="","",Productos!C33)</f>
        <v/>
      </c>
      <c r="D43" s="23" t="str">
        <f>IF(Productos!C33="","",Productos!D33)</f>
        <v/>
      </c>
      <c r="E43" s="23" t="str">
        <f>IF(Productos!C33="","",Productos!E33)</f>
        <v/>
      </c>
      <c r="F43" s="27" t="str">
        <f>IF(C43="","",Productos!F33+SUMIF(Movimientos!D6:D305,C43,Movimientos!K6:K305))</f>
        <v/>
      </c>
      <c r="G43" s="28" t="str">
        <f t="shared" si="1"/>
        <v/>
      </c>
      <c r="H43" s="28" t="str">
        <f>IF(C43="","",Productos!K33+SUMIF(Movimientos!D6:D305,C43,Movimientos!L6:L305))</f>
        <v/>
      </c>
      <c r="I43" s="23" t="str">
        <f>IF(Productos!C33="","",Productos!H33)</f>
        <v/>
      </c>
      <c r="J43" s="23" t="str">
        <f>IF(Productos!C33="","",Productos!I33)</f>
        <v/>
      </c>
      <c r="K43" s="23" t="str">
        <f t="shared" si="2"/>
        <v/>
      </c>
      <c r="L43" s="18"/>
      <c r="M43" s="23" t="str">
        <f t="shared" si="3"/>
        <v/>
      </c>
      <c r="N43" s="23" t="str">
        <f t="shared" si="4"/>
        <v/>
      </c>
      <c r="O43" s="1"/>
      <c r="P43" s="1"/>
      <c r="Q43" s="1"/>
    </row>
    <row r="44" ht="24.75" customHeight="1">
      <c r="A44" s="1"/>
      <c r="B44" s="1"/>
      <c r="C44" s="23" t="str">
        <f>IF(Productos!C34="","",Productos!C34)</f>
        <v/>
      </c>
      <c r="D44" s="23" t="str">
        <f>IF(Productos!C34="","",Productos!D34)</f>
        <v/>
      </c>
      <c r="E44" s="23" t="str">
        <f>IF(Productos!C34="","",Productos!E34)</f>
        <v/>
      </c>
      <c r="F44" s="27" t="str">
        <f>IF(C44="","",Productos!F34+SUMIF(Movimientos!D6:D305,C44,Movimientos!K6:K305))</f>
        <v/>
      </c>
      <c r="G44" s="28" t="str">
        <f t="shared" si="1"/>
        <v/>
      </c>
      <c r="H44" s="28" t="str">
        <f>IF(C44="","",Productos!K34+SUMIF(Movimientos!D6:D305,C44,Movimientos!L6:L305))</f>
        <v/>
      </c>
      <c r="I44" s="23" t="str">
        <f>IF(Productos!C34="","",Productos!H34)</f>
        <v/>
      </c>
      <c r="J44" s="23" t="str">
        <f>IF(Productos!C34="","",Productos!I34)</f>
        <v/>
      </c>
      <c r="K44" s="23" t="str">
        <f t="shared" si="2"/>
        <v/>
      </c>
      <c r="L44" s="18"/>
      <c r="M44" s="23" t="str">
        <f t="shared" si="3"/>
        <v/>
      </c>
      <c r="N44" s="23" t="str">
        <f t="shared" si="4"/>
        <v/>
      </c>
      <c r="O44" s="1"/>
      <c r="P44" s="1"/>
      <c r="Q44" s="1"/>
    </row>
    <row r="45" ht="24.75" customHeight="1">
      <c r="A45" s="1"/>
      <c r="B45" s="1"/>
      <c r="C45" s="23" t="str">
        <f>IF(Productos!C35="","",Productos!C35)</f>
        <v/>
      </c>
      <c r="D45" s="23" t="str">
        <f>IF(Productos!C35="","",Productos!D35)</f>
        <v/>
      </c>
      <c r="E45" s="23" t="str">
        <f>IF(Productos!C35="","",Productos!E35)</f>
        <v/>
      </c>
      <c r="F45" s="27" t="str">
        <f>IF(C45="","",Productos!F35+SUMIF(Movimientos!D6:D305,C45,Movimientos!K6:K305))</f>
        <v/>
      </c>
      <c r="G45" s="28" t="str">
        <f t="shared" si="1"/>
        <v/>
      </c>
      <c r="H45" s="28" t="str">
        <f>IF(C45="","",Productos!K35+SUMIF(Movimientos!D6:D305,C45,Movimientos!L6:L305))</f>
        <v/>
      </c>
      <c r="I45" s="23" t="str">
        <f>IF(Productos!C35="","",Productos!H35)</f>
        <v/>
      </c>
      <c r="J45" s="23" t="str">
        <f>IF(Productos!C35="","",Productos!I35)</f>
        <v/>
      </c>
      <c r="K45" s="23" t="str">
        <f t="shared" si="2"/>
        <v/>
      </c>
      <c r="L45" s="18"/>
      <c r="M45" s="23" t="str">
        <f t="shared" si="3"/>
        <v/>
      </c>
      <c r="N45" s="23" t="str">
        <f t="shared" si="4"/>
        <v/>
      </c>
      <c r="O45" s="1"/>
      <c r="P45" s="1"/>
      <c r="Q45" s="1"/>
    </row>
    <row r="46" ht="24.75" customHeight="1">
      <c r="A46" s="1"/>
      <c r="B46" s="1"/>
      <c r="C46" s="1"/>
      <c r="D46" s="1"/>
      <c r="E46" s="1"/>
      <c r="F46" s="1"/>
      <c r="G46" s="1"/>
      <c r="H46" s="1"/>
      <c r="I46" s="1"/>
      <c r="J46" s="1"/>
      <c r="K46" s="1"/>
      <c r="L46" s="1"/>
      <c r="M46" s="1"/>
      <c r="N46" s="1"/>
      <c r="O46" s="1"/>
      <c r="P46" s="1"/>
      <c r="Q46" s="1"/>
    </row>
    <row r="47" ht="24.75" customHeight="1">
      <c r="A47" s="1"/>
      <c r="B47" s="1"/>
      <c r="C47" s="1"/>
      <c r="D47" s="1"/>
      <c r="E47" s="1"/>
      <c r="F47" s="1"/>
      <c r="G47" s="1"/>
      <c r="H47" s="1"/>
      <c r="I47" s="1"/>
      <c r="J47" s="1"/>
      <c r="K47" s="1"/>
      <c r="L47" s="1"/>
      <c r="M47" s="1"/>
      <c r="N47" s="1"/>
      <c r="O47" s="1"/>
      <c r="P47" s="1"/>
      <c r="Q47" s="1"/>
    </row>
    <row r="48" ht="24.75" customHeight="1">
      <c r="A48" s="1"/>
      <c r="B48" s="1"/>
      <c r="C48" s="1"/>
      <c r="D48" s="1"/>
      <c r="E48" s="1"/>
      <c r="F48" s="1"/>
      <c r="G48" s="1"/>
      <c r="H48" s="1"/>
      <c r="I48" s="1"/>
      <c r="J48" s="1"/>
      <c r="K48" s="1"/>
      <c r="L48" s="1"/>
      <c r="M48" s="1"/>
      <c r="N48" s="1"/>
      <c r="O48" s="1"/>
      <c r="P48" s="1"/>
      <c r="Q48" s="1"/>
    </row>
    <row r="49" ht="24.75" customHeight="1">
      <c r="A49" s="1"/>
      <c r="B49" s="1"/>
      <c r="C49" s="1"/>
      <c r="D49" s="1"/>
      <c r="E49" s="1"/>
      <c r="F49" s="1"/>
      <c r="G49" s="1"/>
      <c r="H49" s="1"/>
      <c r="I49" s="1"/>
      <c r="J49" s="1"/>
      <c r="K49" s="1"/>
      <c r="L49" s="1"/>
      <c r="M49" s="1"/>
      <c r="N49" s="1"/>
      <c r="O49" s="1"/>
      <c r="P49" s="1"/>
      <c r="Q49" s="1"/>
    </row>
    <row r="50" ht="24.75" customHeight="1">
      <c r="A50" s="1"/>
      <c r="B50" s="1"/>
      <c r="C50" s="1"/>
      <c r="D50" s="1"/>
      <c r="E50" s="1"/>
      <c r="F50" s="1"/>
      <c r="G50" s="1"/>
      <c r="H50" s="1"/>
      <c r="I50" s="1"/>
      <c r="J50" s="1"/>
      <c r="K50" s="1"/>
      <c r="L50" s="1"/>
      <c r="M50" s="1"/>
      <c r="N50" s="1"/>
      <c r="O50" s="1"/>
      <c r="P50" s="1"/>
      <c r="Q50" s="1"/>
    </row>
    <row r="51" ht="24.75" customHeight="1">
      <c r="A51" s="1"/>
      <c r="B51" s="1"/>
      <c r="C51" s="1"/>
      <c r="D51" s="1"/>
      <c r="E51" s="1"/>
      <c r="F51" s="1"/>
      <c r="G51" s="1"/>
      <c r="H51" s="1"/>
      <c r="I51" s="1"/>
      <c r="J51" s="1"/>
      <c r="K51" s="1"/>
      <c r="L51" s="1"/>
      <c r="M51" s="1"/>
      <c r="N51" s="1"/>
      <c r="O51" s="1"/>
      <c r="P51" s="1"/>
      <c r="Q51" s="1"/>
    </row>
    <row r="52" ht="24.75" customHeight="1">
      <c r="A52" s="1"/>
      <c r="B52" s="1"/>
      <c r="C52" s="1"/>
      <c r="D52" s="1"/>
      <c r="E52" s="1"/>
      <c r="F52" s="1"/>
      <c r="G52" s="1"/>
      <c r="H52" s="1"/>
      <c r="I52" s="1"/>
      <c r="J52" s="1"/>
      <c r="K52" s="1"/>
      <c r="L52" s="1"/>
      <c r="M52" s="1"/>
      <c r="N52" s="1"/>
      <c r="O52" s="1"/>
      <c r="P52" s="1"/>
      <c r="Q52" s="1"/>
    </row>
    <row r="53" ht="24.75" customHeight="1">
      <c r="A53" s="1"/>
      <c r="B53" s="1"/>
      <c r="C53" s="1"/>
      <c r="D53" s="1"/>
      <c r="E53" s="1"/>
      <c r="F53" s="1"/>
      <c r="G53" s="1"/>
      <c r="H53" s="1"/>
      <c r="I53" s="1"/>
      <c r="J53" s="1"/>
      <c r="K53" s="1"/>
      <c r="L53" s="1"/>
      <c r="M53" s="1"/>
      <c r="N53" s="1"/>
      <c r="O53" s="1"/>
      <c r="P53" s="1"/>
      <c r="Q53" s="1"/>
    </row>
    <row r="54" ht="24.75" customHeight="1">
      <c r="A54" s="1"/>
      <c r="B54" s="1"/>
      <c r="C54" s="1"/>
      <c r="D54" s="1"/>
      <c r="E54" s="1"/>
      <c r="F54" s="1"/>
      <c r="G54" s="1"/>
      <c r="H54" s="1"/>
      <c r="I54" s="1"/>
      <c r="J54" s="1"/>
      <c r="K54" s="1"/>
      <c r="L54" s="1"/>
      <c r="M54" s="1"/>
      <c r="N54" s="1"/>
      <c r="O54" s="1"/>
      <c r="P54" s="1"/>
      <c r="Q54" s="1"/>
    </row>
    <row r="55" ht="24.75" customHeight="1">
      <c r="A55" s="1"/>
      <c r="B55" s="1"/>
      <c r="C55" s="1"/>
      <c r="D55" s="1"/>
      <c r="E55" s="1"/>
      <c r="F55" s="1"/>
      <c r="G55" s="1"/>
      <c r="H55" s="1"/>
      <c r="I55" s="1"/>
      <c r="J55" s="1"/>
      <c r="K55" s="1"/>
      <c r="L55" s="1"/>
      <c r="M55" s="1"/>
      <c r="N55" s="1"/>
      <c r="O55" s="1"/>
      <c r="P55" s="1"/>
      <c r="Q55" s="1"/>
    </row>
    <row r="56" ht="24.75" customHeight="1">
      <c r="A56" s="1"/>
      <c r="B56" s="1"/>
      <c r="C56" s="1"/>
      <c r="D56" s="1"/>
      <c r="E56" s="1"/>
      <c r="F56" s="1"/>
      <c r="G56" s="1"/>
      <c r="H56" s="1"/>
      <c r="I56" s="1"/>
      <c r="J56" s="1"/>
      <c r="K56" s="1"/>
      <c r="L56" s="1"/>
      <c r="M56" s="1"/>
      <c r="N56" s="1"/>
      <c r="O56" s="1"/>
      <c r="P56" s="1"/>
      <c r="Q56" s="1"/>
    </row>
    <row r="57" ht="24.75" customHeight="1">
      <c r="A57" s="1"/>
      <c r="B57" s="1"/>
      <c r="C57" s="1"/>
      <c r="D57" s="1"/>
      <c r="E57" s="1"/>
      <c r="F57" s="1"/>
      <c r="G57" s="1"/>
      <c r="H57" s="1"/>
      <c r="I57" s="1"/>
      <c r="J57" s="1"/>
      <c r="K57" s="1"/>
      <c r="L57" s="1"/>
      <c r="M57" s="1"/>
      <c r="N57" s="1"/>
      <c r="O57" s="1"/>
      <c r="P57" s="1"/>
      <c r="Q57" s="1"/>
    </row>
    <row r="58" ht="24.75" customHeight="1">
      <c r="A58" s="1"/>
      <c r="B58" s="1"/>
      <c r="C58" s="1"/>
      <c r="D58" s="1"/>
      <c r="E58" s="1"/>
      <c r="F58" s="1"/>
      <c r="G58" s="1"/>
      <c r="H58" s="1"/>
      <c r="I58" s="1"/>
      <c r="J58" s="1"/>
      <c r="K58" s="1"/>
      <c r="L58" s="1"/>
      <c r="M58" s="1"/>
      <c r="N58" s="1"/>
      <c r="O58" s="1"/>
      <c r="P58" s="1"/>
      <c r="Q58" s="1"/>
    </row>
    <row r="59" ht="24.75" customHeight="1">
      <c r="A59" s="1"/>
      <c r="B59" s="1"/>
      <c r="C59" s="1"/>
      <c r="D59" s="1"/>
      <c r="E59" s="1"/>
      <c r="F59" s="1"/>
      <c r="G59" s="1"/>
      <c r="H59" s="1"/>
      <c r="I59" s="1"/>
      <c r="J59" s="1"/>
      <c r="K59" s="1"/>
      <c r="L59" s="1"/>
      <c r="M59" s="1"/>
      <c r="N59" s="1"/>
      <c r="O59" s="1"/>
      <c r="P59" s="1"/>
      <c r="Q59" s="1"/>
    </row>
    <row r="60" ht="24.75" customHeight="1">
      <c r="A60" s="1"/>
      <c r="B60" s="1"/>
      <c r="C60" s="1"/>
      <c r="D60" s="1"/>
      <c r="E60" s="1"/>
      <c r="F60" s="1"/>
      <c r="G60" s="1"/>
      <c r="H60" s="1"/>
      <c r="I60" s="1"/>
      <c r="J60" s="1"/>
      <c r="K60" s="1"/>
      <c r="L60" s="1"/>
      <c r="M60" s="1"/>
      <c r="N60" s="1"/>
      <c r="O60" s="1"/>
      <c r="P60" s="1"/>
      <c r="Q60" s="1"/>
    </row>
    <row r="61" ht="24.75" customHeight="1">
      <c r="A61" s="1"/>
      <c r="B61" s="1"/>
      <c r="C61" s="1"/>
      <c r="D61" s="1"/>
      <c r="E61" s="1"/>
      <c r="F61" s="1"/>
      <c r="G61" s="1"/>
      <c r="H61" s="1"/>
      <c r="I61" s="1"/>
      <c r="J61" s="1"/>
      <c r="K61" s="1"/>
      <c r="L61" s="1"/>
      <c r="M61" s="1"/>
      <c r="N61" s="1"/>
      <c r="O61" s="1"/>
      <c r="P61" s="1"/>
      <c r="Q61" s="1"/>
    </row>
    <row r="62" ht="24.75" customHeight="1">
      <c r="A62" s="1"/>
      <c r="B62" s="1"/>
      <c r="C62" s="1"/>
      <c r="D62" s="1"/>
      <c r="E62" s="1"/>
      <c r="F62" s="1"/>
      <c r="G62" s="1"/>
      <c r="H62" s="1"/>
      <c r="I62" s="1"/>
      <c r="J62" s="1"/>
      <c r="K62" s="1"/>
      <c r="L62" s="1"/>
      <c r="M62" s="1"/>
      <c r="N62" s="1"/>
      <c r="O62" s="1"/>
      <c r="P62" s="1"/>
      <c r="Q62" s="1"/>
    </row>
    <row r="63" ht="24.75" customHeight="1">
      <c r="A63" s="1"/>
      <c r="B63" s="1"/>
      <c r="C63" s="1"/>
      <c r="D63" s="1"/>
      <c r="E63" s="1"/>
      <c r="F63" s="1"/>
      <c r="G63" s="1"/>
      <c r="H63" s="1"/>
      <c r="I63" s="1"/>
      <c r="J63" s="1"/>
      <c r="K63" s="1"/>
      <c r="L63" s="1"/>
      <c r="M63" s="1"/>
      <c r="N63" s="1"/>
      <c r="O63" s="1"/>
      <c r="P63" s="1"/>
      <c r="Q63" s="1"/>
    </row>
    <row r="64" ht="24.75" customHeight="1">
      <c r="A64" s="1"/>
      <c r="B64" s="1"/>
      <c r="C64" s="1"/>
      <c r="D64" s="1"/>
      <c r="E64" s="1"/>
      <c r="F64" s="1"/>
      <c r="G64" s="1"/>
      <c r="H64" s="1"/>
      <c r="I64" s="1"/>
      <c r="J64" s="1"/>
      <c r="K64" s="1"/>
      <c r="L64" s="1"/>
      <c r="M64" s="1"/>
      <c r="N64" s="1"/>
      <c r="O64" s="1"/>
      <c r="P64" s="1"/>
      <c r="Q64" s="1"/>
    </row>
    <row r="65" ht="24.75" customHeight="1">
      <c r="A65" s="1"/>
      <c r="B65" s="1"/>
      <c r="C65" s="1"/>
      <c r="D65" s="1"/>
      <c r="E65" s="1"/>
      <c r="F65" s="1"/>
      <c r="G65" s="1"/>
      <c r="H65" s="1"/>
      <c r="I65" s="1"/>
      <c r="J65" s="1"/>
      <c r="K65" s="1"/>
      <c r="L65" s="1"/>
      <c r="M65" s="1"/>
      <c r="N65" s="1"/>
      <c r="O65" s="1"/>
      <c r="P65" s="1"/>
      <c r="Q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F6:J10"/>
  </mergeCells>
  <conditionalFormatting sqref="N16:N45">
    <cfRule type="containsText" dxfId="0" priority="1" operator="containsText" text="Reponer">
      <formula>NOT(ISERROR(SEARCH(("Reponer"),(N16))))</formula>
    </cfRule>
  </conditionalFormatting>
  <dataValidations>
    <dataValidation type="decimal" operator="greaterThanOrEqual" allowBlank="1" showErrorMessage="1" sqref="L16:L45">
      <formula1>0.0</formula1>
    </dataValidation>
  </dataValidations>
  <printOptions/>
  <pageMargins bottom="0.75" footer="0.0" header="0.0" left="0.7" right="0.7" top="0.75"/>
  <pageSetup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457A6"/>
    <pageSetUpPr/>
  </sheetPr>
  <sheetViews>
    <sheetView showGridLines="0" workbookViewId="0"/>
  </sheetViews>
  <sheetFormatPr customHeight="1" defaultColWidth="12.63" defaultRowHeight="15.0"/>
  <cols>
    <col customWidth="1" min="1" max="2" width="3.0"/>
    <col customWidth="1" min="3" max="3" width="33.0"/>
    <col customWidth="1" min="4" max="10" width="18.0"/>
    <col customWidth="1" min="11" max="26" width="8.63"/>
  </cols>
  <sheetData>
    <row r="1" ht="24.75" customHeight="1">
      <c r="A1" s="1"/>
      <c r="B1" s="1"/>
      <c r="C1" s="1"/>
      <c r="D1" s="1"/>
      <c r="E1" s="1"/>
      <c r="F1" s="1"/>
      <c r="G1" s="1"/>
      <c r="H1" s="1"/>
      <c r="I1" s="1"/>
      <c r="J1" s="1"/>
      <c r="K1" s="1"/>
      <c r="L1" s="1"/>
      <c r="M1" s="1"/>
      <c r="N1" s="1"/>
      <c r="O1" s="1"/>
      <c r="P1" s="1"/>
      <c r="Q1" s="1"/>
    </row>
    <row r="2" ht="24.75" customHeight="1">
      <c r="A2" s="1"/>
      <c r="B2" s="1"/>
      <c r="C2" s="2" t="s">
        <v>2</v>
      </c>
      <c r="D2" s="1"/>
      <c r="E2" s="1"/>
      <c r="F2" s="1"/>
      <c r="G2" s="1"/>
      <c r="H2" s="1"/>
      <c r="I2" s="1"/>
      <c r="J2" s="1"/>
      <c r="K2" s="1"/>
      <c r="L2" s="1"/>
      <c r="M2" s="1"/>
      <c r="N2" s="1"/>
      <c r="O2" s="1"/>
      <c r="P2" s="1"/>
      <c r="Q2" s="1"/>
    </row>
    <row r="3" ht="24.75" customHeight="1">
      <c r="A3" s="1"/>
      <c r="B3" s="1"/>
      <c r="C3" s="3"/>
      <c r="D3" s="3"/>
      <c r="E3" s="3"/>
      <c r="F3" s="3"/>
      <c r="G3" s="3"/>
      <c r="H3" s="3"/>
      <c r="I3" s="3"/>
      <c r="J3" s="3"/>
      <c r="K3" s="1"/>
      <c r="L3" s="1"/>
      <c r="M3" s="1"/>
      <c r="N3" s="1"/>
      <c r="O3" s="1"/>
      <c r="P3" s="1"/>
      <c r="Q3" s="1"/>
    </row>
    <row r="4" ht="28.5" customHeight="1">
      <c r="A4" s="1"/>
      <c r="B4" s="1"/>
      <c r="C4" s="5" t="s">
        <v>4</v>
      </c>
      <c r="D4" s="5"/>
      <c r="E4" s="5"/>
      <c r="F4" s="5"/>
      <c r="G4" s="5"/>
      <c r="H4" s="5"/>
      <c r="I4" s="5"/>
      <c r="J4" s="5"/>
      <c r="K4" s="1"/>
      <c r="L4" s="1"/>
      <c r="M4" s="1"/>
      <c r="N4" s="1"/>
      <c r="O4" s="1"/>
      <c r="P4" s="1"/>
      <c r="Q4" s="1"/>
    </row>
    <row r="5" ht="24.75" customHeight="1">
      <c r="A5" s="1"/>
      <c r="B5" s="1"/>
      <c r="C5" s="1" t="s">
        <v>6</v>
      </c>
      <c r="D5" s="7" t="s">
        <v>8</v>
      </c>
      <c r="E5" s="8"/>
      <c r="F5" s="8"/>
      <c r="G5" s="8"/>
      <c r="H5" s="10"/>
      <c r="I5" s="1"/>
      <c r="J5" s="1"/>
      <c r="K5" s="1"/>
      <c r="L5" s="1"/>
      <c r="M5" s="1"/>
      <c r="N5" s="1"/>
      <c r="O5" s="1"/>
      <c r="P5" s="1"/>
      <c r="Q5" s="1"/>
    </row>
    <row r="6" ht="24.75" customHeight="1">
      <c r="A6" s="1"/>
      <c r="B6" s="1"/>
      <c r="C6" s="1" t="s">
        <v>16</v>
      </c>
      <c r="D6" s="14">
        <v>46296.0</v>
      </c>
      <c r="E6" s="1"/>
      <c r="F6" s="1"/>
      <c r="G6" s="1"/>
      <c r="H6" s="1"/>
      <c r="I6" s="1"/>
      <c r="J6" s="1"/>
      <c r="K6" s="1"/>
      <c r="L6" s="1"/>
      <c r="M6" s="1"/>
      <c r="N6" s="1"/>
      <c r="O6" s="1"/>
      <c r="P6" s="1"/>
      <c r="Q6" s="1"/>
    </row>
    <row r="7" ht="24.75" customHeight="1">
      <c r="A7" s="1"/>
      <c r="B7" s="1"/>
      <c r="C7" s="1" t="s">
        <v>21</v>
      </c>
      <c r="D7" s="14">
        <v>46326.0</v>
      </c>
      <c r="E7" s="1"/>
      <c r="F7" s="1"/>
      <c r="G7" s="1"/>
      <c r="H7" s="1"/>
      <c r="I7" s="1"/>
      <c r="J7" s="1"/>
      <c r="K7" s="1"/>
      <c r="L7" s="1"/>
      <c r="M7" s="1"/>
      <c r="N7" s="1"/>
      <c r="O7" s="1"/>
      <c r="P7" s="1"/>
      <c r="Q7" s="1"/>
    </row>
    <row r="8" ht="24.75" customHeight="1">
      <c r="A8" s="1"/>
      <c r="B8" s="1"/>
      <c r="C8" s="1" t="s">
        <v>23</v>
      </c>
      <c r="D8" s="18" t="s">
        <v>25</v>
      </c>
      <c r="E8" s="1"/>
      <c r="F8" s="1"/>
      <c r="G8" s="1"/>
      <c r="H8" s="1"/>
      <c r="I8" s="1"/>
      <c r="J8" s="1"/>
      <c r="K8" s="1"/>
      <c r="L8" s="1"/>
      <c r="M8" s="1"/>
      <c r="N8" s="1"/>
      <c r="O8" s="1"/>
      <c r="P8" s="1"/>
      <c r="Q8" s="1"/>
    </row>
    <row r="9" ht="24.75" customHeight="1">
      <c r="A9" s="1"/>
      <c r="B9" s="1"/>
      <c r="C9" s="1" t="s">
        <v>26</v>
      </c>
      <c r="D9" s="7" t="s">
        <v>27</v>
      </c>
      <c r="E9" s="8"/>
      <c r="F9" s="8"/>
      <c r="G9" s="10"/>
      <c r="H9" s="1"/>
      <c r="I9" s="1"/>
      <c r="J9" s="1"/>
      <c r="K9" s="1"/>
      <c r="L9" s="1"/>
      <c r="M9" s="1"/>
      <c r="N9" s="1"/>
      <c r="O9" s="1"/>
      <c r="P9" s="1"/>
      <c r="Q9" s="1"/>
    </row>
    <row r="10" ht="24.75" customHeight="1">
      <c r="A10" s="1"/>
      <c r="B10" s="1"/>
      <c r="C10" s="1"/>
      <c r="D10" s="1"/>
      <c r="E10" s="1"/>
      <c r="F10" s="1"/>
      <c r="G10" s="1"/>
      <c r="H10" s="1"/>
      <c r="I10" s="1"/>
      <c r="J10" s="1"/>
      <c r="K10" s="1"/>
      <c r="L10" s="1"/>
      <c r="M10" s="1"/>
      <c r="N10" s="1"/>
      <c r="O10" s="1"/>
      <c r="P10" s="1"/>
      <c r="Q10" s="1"/>
    </row>
    <row r="11" ht="24.75" customHeight="1">
      <c r="A11" s="1"/>
      <c r="B11" s="1"/>
      <c r="C11" s="1"/>
      <c r="D11" s="1"/>
      <c r="E11" s="1"/>
      <c r="F11" s="1"/>
      <c r="G11" s="1"/>
      <c r="H11" s="1"/>
      <c r="I11" s="1"/>
      <c r="J11" s="1"/>
      <c r="K11" s="1"/>
      <c r="L11" s="1"/>
      <c r="M11" s="1"/>
      <c r="N11" s="1"/>
      <c r="O11" s="1"/>
      <c r="P11" s="1"/>
      <c r="Q11" s="1"/>
    </row>
    <row r="12" ht="24.75" customHeight="1">
      <c r="A12" s="1"/>
      <c r="B12" s="1"/>
      <c r="C12" s="21" t="s">
        <v>31</v>
      </c>
      <c r="K12" s="1"/>
      <c r="L12" s="1"/>
      <c r="M12" s="1"/>
      <c r="N12" s="1"/>
      <c r="O12" s="1"/>
      <c r="P12" s="1"/>
      <c r="Q12" s="1"/>
    </row>
    <row r="13" ht="24.75" customHeight="1">
      <c r="A13" s="1"/>
      <c r="B13" s="1"/>
      <c r="K13" s="1"/>
      <c r="L13" s="1"/>
      <c r="M13" s="1"/>
      <c r="N13" s="1"/>
      <c r="O13" s="1"/>
      <c r="P13" s="1"/>
      <c r="Q13" s="1"/>
    </row>
    <row r="14" ht="24.75" customHeight="1">
      <c r="A14" s="1"/>
      <c r="B14" s="1"/>
      <c r="K14" s="1"/>
      <c r="L14" s="1"/>
      <c r="M14" s="1"/>
      <c r="N14" s="1"/>
      <c r="O14" s="1"/>
      <c r="P14" s="1"/>
      <c r="Q14" s="1"/>
    </row>
    <row r="15" ht="24.75" customHeight="1">
      <c r="A15" s="1"/>
      <c r="B15" s="1"/>
      <c r="K15" s="1"/>
      <c r="L15" s="1"/>
      <c r="M15" s="1"/>
      <c r="N15" s="1"/>
      <c r="O15" s="1"/>
      <c r="P15" s="1"/>
      <c r="Q15" s="1"/>
    </row>
    <row r="16" ht="24.75" customHeight="1">
      <c r="A16" s="1"/>
      <c r="B16" s="1"/>
      <c r="C16" s="1"/>
      <c r="D16" s="1"/>
      <c r="E16" s="1"/>
      <c r="F16" s="1"/>
      <c r="G16" s="1"/>
      <c r="H16" s="1"/>
      <c r="I16" s="1"/>
      <c r="J16" s="1"/>
      <c r="K16" s="1"/>
      <c r="L16" s="1"/>
      <c r="M16" s="1"/>
      <c r="N16" s="1"/>
      <c r="O16" s="1"/>
      <c r="P16" s="1"/>
      <c r="Q16" s="1"/>
    </row>
    <row r="17" ht="24.75" customHeight="1">
      <c r="A17" s="1"/>
      <c r="B17" s="1"/>
      <c r="C17" s="1"/>
      <c r="D17" s="1"/>
      <c r="E17" s="1"/>
      <c r="F17" s="1"/>
      <c r="G17" s="1"/>
      <c r="H17" s="1"/>
      <c r="I17" s="1"/>
      <c r="J17" s="1"/>
      <c r="K17" s="1"/>
      <c r="L17" s="1"/>
      <c r="M17" s="1"/>
      <c r="N17" s="1"/>
      <c r="O17" s="1"/>
      <c r="P17" s="1"/>
      <c r="Q17" s="1"/>
    </row>
    <row r="18" ht="24.75" customHeight="1">
      <c r="A18" s="1"/>
      <c r="B18" s="1"/>
      <c r="C18" s="1"/>
      <c r="D18" s="1"/>
      <c r="E18" s="1"/>
      <c r="F18" s="1"/>
      <c r="G18" s="1"/>
      <c r="H18" s="1"/>
      <c r="I18" s="1"/>
      <c r="J18" s="1"/>
      <c r="K18" s="1"/>
      <c r="L18" s="1"/>
      <c r="M18" s="1"/>
      <c r="N18" s="1"/>
      <c r="O18" s="1"/>
      <c r="P18" s="1"/>
      <c r="Q18" s="1"/>
    </row>
    <row r="19" ht="24.75" customHeight="1">
      <c r="A19" s="1"/>
      <c r="B19" s="1"/>
      <c r="C19" s="1"/>
      <c r="D19" s="1"/>
      <c r="E19" s="1"/>
      <c r="F19" s="1"/>
      <c r="G19" s="1"/>
      <c r="H19" s="1"/>
      <c r="I19" s="1"/>
      <c r="J19" s="1"/>
      <c r="K19" s="1"/>
      <c r="L19" s="1"/>
      <c r="M19" s="1"/>
      <c r="N19" s="1"/>
      <c r="O19" s="1"/>
      <c r="P19" s="1"/>
      <c r="Q19" s="1"/>
    </row>
    <row r="20" ht="24.75" customHeight="1">
      <c r="A20" s="1"/>
      <c r="B20" s="1"/>
      <c r="C20" s="1"/>
      <c r="D20" s="1"/>
      <c r="E20" s="1"/>
      <c r="F20" s="1"/>
      <c r="G20" s="1"/>
      <c r="H20" s="1"/>
      <c r="I20" s="1"/>
      <c r="J20" s="1"/>
      <c r="K20" s="1"/>
      <c r="L20" s="1"/>
      <c r="M20" s="1"/>
      <c r="N20" s="1"/>
      <c r="O20" s="1"/>
      <c r="P20" s="1"/>
      <c r="Q20" s="1"/>
    </row>
    <row r="21" ht="24.75" customHeight="1">
      <c r="A21" s="1"/>
      <c r="B21" s="1"/>
      <c r="C21" s="1"/>
      <c r="D21" s="1"/>
      <c r="E21" s="1"/>
      <c r="F21" s="1"/>
      <c r="G21" s="1"/>
      <c r="H21" s="1"/>
      <c r="I21" s="1"/>
      <c r="J21" s="1"/>
      <c r="K21" s="1"/>
      <c r="L21" s="1"/>
      <c r="M21" s="1"/>
      <c r="N21" s="1"/>
      <c r="O21" s="1"/>
      <c r="P21" s="1"/>
      <c r="Q21" s="1"/>
    </row>
    <row r="22" ht="24.75" customHeight="1">
      <c r="A22" s="1"/>
      <c r="B22" s="1"/>
      <c r="C22" s="1"/>
      <c r="D22" s="1"/>
      <c r="E22" s="1"/>
      <c r="F22" s="1"/>
      <c r="G22" s="1"/>
      <c r="H22" s="1"/>
      <c r="I22" s="1"/>
      <c r="J22" s="1"/>
      <c r="K22" s="1"/>
      <c r="L22" s="1"/>
      <c r="M22" s="1"/>
      <c r="N22" s="1"/>
      <c r="O22" s="1"/>
      <c r="P22" s="1"/>
      <c r="Q22" s="1"/>
    </row>
    <row r="23" ht="24.75" customHeight="1">
      <c r="A23" s="1"/>
      <c r="B23" s="1"/>
      <c r="C23" s="1"/>
      <c r="D23" s="1"/>
      <c r="E23" s="1"/>
      <c r="F23" s="1"/>
      <c r="G23" s="1"/>
      <c r="H23" s="1"/>
      <c r="I23" s="1"/>
      <c r="J23" s="1"/>
      <c r="K23" s="1"/>
      <c r="L23" s="1"/>
      <c r="M23" s="1"/>
      <c r="N23" s="1"/>
      <c r="O23" s="1"/>
      <c r="P23" s="1"/>
      <c r="Q23" s="1"/>
    </row>
    <row r="24" ht="24.75" customHeight="1">
      <c r="A24" s="1"/>
      <c r="B24" s="1"/>
      <c r="C24" s="1"/>
      <c r="D24" s="1"/>
      <c r="E24" s="1"/>
      <c r="F24" s="1"/>
      <c r="G24" s="1"/>
      <c r="H24" s="1"/>
      <c r="I24" s="1"/>
      <c r="J24" s="1"/>
      <c r="K24" s="1"/>
      <c r="L24" s="1"/>
      <c r="M24" s="1"/>
      <c r="N24" s="1"/>
      <c r="O24" s="1"/>
      <c r="P24" s="1"/>
      <c r="Q24" s="1"/>
    </row>
    <row r="25" ht="24.75" customHeight="1">
      <c r="A25" s="1"/>
      <c r="B25" s="1"/>
      <c r="C25" s="1"/>
      <c r="D25" s="1"/>
      <c r="E25" s="1"/>
      <c r="F25" s="1"/>
      <c r="G25" s="1"/>
      <c r="H25" s="1"/>
      <c r="I25" s="1"/>
      <c r="J25" s="1"/>
      <c r="K25" s="1"/>
      <c r="L25" s="1"/>
      <c r="M25" s="1"/>
      <c r="N25" s="1"/>
      <c r="O25" s="1"/>
      <c r="P25" s="1"/>
      <c r="Q25" s="1"/>
    </row>
    <row r="26" ht="24.75" customHeight="1">
      <c r="A26" s="1"/>
      <c r="B26" s="1"/>
      <c r="C26" s="1"/>
      <c r="D26" s="1"/>
      <c r="E26" s="1"/>
      <c r="F26" s="1"/>
      <c r="G26" s="1"/>
      <c r="H26" s="1"/>
      <c r="I26" s="1"/>
      <c r="J26" s="1"/>
      <c r="K26" s="1"/>
      <c r="L26" s="1"/>
      <c r="M26" s="1"/>
      <c r="N26" s="1"/>
      <c r="O26" s="1"/>
      <c r="P26" s="1"/>
      <c r="Q26" s="1"/>
    </row>
    <row r="27" ht="24.75" customHeight="1">
      <c r="A27" s="1"/>
      <c r="B27" s="1"/>
      <c r="C27" s="1"/>
      <c r="D27" s="1"/>
      <c r="E27" s="1"/>
      <c r="F27" s="1"/>
      <c r="G27" s="1"/>
      <c r="H27" s="1"/>
      <c r="I27" s="1"/>
      <c r="J27" s="1"/>
      <c r="K27" s="1"/>
      <c r="L27" s="1"/>
      <c r="M27" s="1"/>
      <c r="N27" s="1"/>
      <c r="O27" s="1"/>
      <c r="P27" s="1"/>
      <c r="Q27" s="1"/>
    </row>
    <row r="28" ht="24.75" customHeight="1">
      <c r="A28" s="1"/>
      <c r="B28" s="1"/>
      <c r="C28" s="1"/>
      <c r="D28" s="1"/>
      <c r="E28" s="1"/>
      <c r="F28" s="1"/>
      <c r="G28" s="1"/>
      <c r="H28" s="1"/>
      <c r="I28" s="1"/>
      <c r="J28" s="1"/>
      <c r="K28" s="1"/>
      <c r="L28" s="1"/>
      <c r="M28" s="1"/>
      <c r="N28" s="1"/>
      <c r="O28" s="1"/>
      <c r="P28" s="1"/>
      <c r="Q28" s="1"/>
    </row>
    <row r="29" ht="24.75" customHeight="1">
      <c r="A29" s="1"/>
      <c r="B29" s="1"/>
      <c r="C29" s="1"/>
      <c r="D29" s="1"/>
      <c r="E29" s="1"/>
      <c r="F29" s="1"/>
      <c r="G29" s="1"/>
      <c r="H29" s="1"/>
      <c r="I29" s="1"/>
      <c r="J29" s="1"/>
      <c r="K29" s="1"/>
      <c r="L29" s="1"/>
      <c r="M29" s="1"/>
      <c r="N29" s="1"/>
      <c r="O29" s="1"/>
      <c r="P29" s="1"/>
      <c r="Q29" s="1"/>
    </row>
    <row r="30" ht="24.75" customHeight="1">
      <c r="A30" s="1"/>
      <c r="B30" s="1"/>
      <c r="C30" s="1"/>
      <c r="D30" s="1"/>
      <c r="E30" s="1"/>
      <c r="F30" s="1"/>
      <c r="G30" s="1"/>
      <c r="H30" s="1"/>
      <c r="I30" s="1"/>
      <c r="J30" s="1"/>
      <c r="K30" s="1"/>
      <c r="L30" s="1"/>
      <c r="M30" s="1"/>
      <c r="N30" s="1"/>
      <c r="O30" s="1"/>
      <c r="P30" s="1"/>
      <c r="Q30" s="1"/>
    </row>
    <row r="31" ht="24.75" customHeight="1">
      <c r="A31" s="1"/>
      <c r="B31" s="1"/>
      <c r="C31" s="1"/>
      <c r="D31" s="1"/>
      <c r="E31" s="1"/>
      <c r="F31" s="1"/>
      <c r="G31" s="1"/>
      <c r="H31" s="1"/>
      <c r="I31" s="1"/>
      <c r="J31" s="1"/>
      <c r="K31" s="1"/>
      <c r="L31" s="1"/>
      <c r="M31" s="1"/>
      <c r="N31" s="1"/>
      <c r="O31" s="1"/>
      <c r="P31" s="1"/>
      <c r="Q31" s="1"/>
    </row>
    <row r="32" ht="24.75" customHeight="1">
      <c r="A32" s="1"/>
      <c r="B32" s="1"/>
      <c r="C32" s="1"/>
      <c r="D32" s="1"/>
      <c r="E32" s="1"/>
      <c r="F32" s="1"/>
      <c r="G32" s="1"/>
      <c r="H32" s="1"/>
      <c r="I32" s="1"/>
      <c r="J32" s="1"/>
      <c r="K32" s="1"/>
      <c r="L32" s="1"/>
      <c r="M32" s="1"/>
      <c r="N32" s="1"/>
      <c r="O32" s="1"/>
      <c r="P32" s="1"/>
      <c r="Q32" s="1"/>
    </row>
    <row r="33" ht="24.75" customHeight="1">
      <c r="A33" s="1"/>
      <c r="B33" s="1"/>
      <c r="C33" s="1"/>
      <c r="D33" s="1"/>
      <c r="E33" s="1"/>
      <c r="F33" s="1"/>
      <c r="G33" s="1"/>
      <c r="H33" s="1"/>
      <c r="I33" s="1"/>
      <c r="J33" s="1"/>
      <c r="K33" s="1"/>
      <c r="L33" s="1"/>
      <c r="M33" s="1"/>
      <c r="N33" s="1"/>
      <c r="O33" s="1"/>
      <c r="P33" s="1"/>
      <c r="Q33" s="1"/>
    </row>
    <row r="34" ht="24.75" customHeight="1">
      <c r="A34" s="1"/>
      <c r="B34" s="1"/>
      <c r="C34" s="1"/>
      <c r="D34" s="1"/>
      <c r="E34" s="1"/>
      <c r="F34" s="1"/>
      <c r="G34" s="1"/>
      <c r="H34" s="1"/>
      <c r="I34" s="1"/>
      <c r="J34" s="1"/>
      <c r="K34" s="1"/>
      <c r="L34" s="1"/>
      <c r="M34" s="1"/>
      <c r="N34" s="1"/>
      <c r="O34" s="1"/>
      <c r="P34" s="1"/>
      <c r="Q34" s="1"/>
    </row>
    <row r="35" ht="24.75" customHeight="1">
      <c r="A35" s="1"/>
      <c r="B35" s="1"/>
      <c r="C35" s="1"/>
      <c r="D35" s="1"/>
      <c r="E35" s="1"/>
      <c r="F35" s="1"/>
      <c r="G35" s="1"/>
      <c r="H35" s="1"/>
      <c r="I35" s="1"/>
      <c r="J35" s="1"/>
      <c r="K35" s="1"/>
      <c r="L35" s="1"/>
      <c r="M35" s="1"/>
      <c r="N35" s="1"/>
      <c r="O35" s="1"/>
      <c r="P35" s="1"/>
      <c r="Q35" s="1"/>
    </row>
    <row r="36" ht="24.75" customHeight="1">
      <c r="A36" s="1"/>
      <c r="B36" s="1"/>
      <c r="C36" s="1"/>
      <c r="D36" s="1"/>
      <c r="E36" s="1"/>
      <c r="F36" s="1"/>
      <c r="G36" s="1"/>
      <c r="H36" s="1"/>
      <c r="I36" s="1"/>
      <c r="J36" s="1"/>
      <c r="K36" s="1"/>
      <c r="L36" s="1"/>
      <c r="M36" s="1"/>
      <c r="N36" s="1"/>
      <c r="O36" s="1"/>
      <c r="P36" s="1"/>
      <c r="Q36" s="1"/>
    </row>
    <row r="37" ht="24.75" customHeight="1">
      <c r="A37" s="1"/>
      <c r="B37" s="1"/>
      <c r="C37" s="1"/>
      <c r="D37" s="1"/>
      <c r="E37" s="1"/>
      <c r="F37" s="1"/>
      <c r="G37" s="1"/>
      <c r="H37" s="1"/>
      <c r="I37" s="1"/>
      <c r="J37" s="1"/>
      <c r="K37" s="1"/>
      <c r="L37" s="1"/>
      <c r="M37" s="1"/>
      <c r="N37" s="1"/>
      <c r="O37" s="1"/>
      <c r="P37" s="1"/>
      <c r="Q37" s="1"/>
    </row>
    <row r="38" ht="24.75" customHeight="1">
      <c r="A38" s="1"/>
      <c r="B38" s="1"/>
      <c r="C38" s="1"/>
      <c r="D38" s="1"/>
      <c r="E38" s="1"/>
      <c r="F38" s="1"/>
      <c r="G38" s="1"/>
      <c r="H38" s="1"/>
      <c r="I38" s="1"/>
      <c r="J38" s="1"/>
      <c r="K38" s="1"/>
      <c r="L38" s="1"/>
      <c r="M38" s="1"/>
      <c r="N38" s="1"/>
      <c r="O38" s="1"/>
      <c r="P38" s="1"/>
      <c r="Q38" s="1"/>
    </row>
    <row r="39" ht="24.75" customHeight="1">
      <c r="A39" s="1"/>
      <c r="B39" s="1"/>
      <c r="C39" s="1"/>
      <c r="D39" s="1"/>
      <c r="E39" s="1"/>
      <c r="F39" s="1"/>
      <c r="G39" s="1"/>
      <c r="H39" s="1"/>
      <c r="I39" s="1"/>
      <c r="J39" s="1"/>
      <c r="K39" s="1"/>
      <c r="L39" s="1"/>
      <c r="M39" s="1"/>
      <c r="N39" s="1"/>
      <c r="O39" s="1"/>
      <c r="P39" s="1"/>
      <c r="Q39" s="1"/>
    </row>
    <row r="40" ht="24.75" customHeight="1">
      <c r="A40" s="1"/>
      <c r="B40" s="1"/>
      <c r="C40" s="1"/>
      <c r="D40" s="1"/>
      <c r="E40" s="1"/>
      <c r="F40" s="1"/>
      <c r="G40" s="1"/>
      <c r="H40" s="1"/>
      <c r="I40" s="1"/>
      <c r="J40" s="1"/>
      <c r="K40" s="1"/>
      <c r="L40" s="1"/>
      <c r="M40" s="1"/>
      <c r="N40" s="1"/>
      <c r="O40" s="1"/>
      <c r="P40" s="1"/>
      <c r="Q40" s="1"/>
    </row>
    <row r="41" ht="24.75" customHeight="1">
      <c r="A41" s="1"/>
      <c r="B41" s="1"/>
      <c r="C41" s="1"/>
      <c r="D41" s="1"/>
      <c r="E41" s="1"/>
      <c r="F41" s="1"/>
      <c r="G41" s="1"/>
      <c r="H41" s="1"/>
      <c r="I41" s="1"/>
      <c r="J41" s="1"/>
      <c r="K41" s="1"/>
      <c r="L41" s="1"/>
      <c r="M41" s="1"/>
      <c r="N41" s="1"/>
      <c r="O41" s="1"/>
      <c r="P41" s="1"/>
      <c r="Q41" s="1"/>
    </row>
    <row r="42" ht="24.75" customHeight="1">
      <c r="A42" s="1"/>
      <c r="B42" s="1"/>
      <c r="C42" s="1"/>
      <c r="D42" s="1"/>
      <c r="E42" s="1"/>
      <c r="F42" s="1"/>
      <c r="G42" s="1"/>
      <c r="H42" s="1"/>
      <c r="I42" s="1"/>
      <c r="J42" s="1"/>
      <c r="K42" s="1"/>
      <c r="L42" s="1"/>
      <c r="M42" s="1"/>
      <c r="N42" s="1"/>
      <c r="O42" s="1"/>
      <c r="P42" s="1"/>
      <c r="Q42" s="1"/>
    </row>
    <row r="43" ht="24.75" customHeight="1">
      <c r="A43" s="1"/>
      <c r="B43" s="1"/>
      <c r="C43" s="1"/>
      <c r="D43" s="1"/>
      <c r="E43" s="1"/>
      <c r="F43" s="1"/>
      <c r="G43" s="1"/>
      <c r="H43" s="1"/>
      <c r="I43" s="1"/>
      <c r="J43" s="1"/>
      <c r="K43" s="1"/>
      <c r="L43" s="1"/>
      <c r="M43" s="1"/>
      <c r="N43" s="1"/>
      <c r="O43" s="1"/>
      <c r="P43" s="1"/>
      <c r="Q43" s="1"/>
    </row>
    <row r="44" ht="24.75" customHeight="1">
      <c r="A44" s="1"/>
      <c r="B44" s="1"/>
      <c r="C44" s="1"/>
      <c r="D44" s="1"/>
      <c r="E44" s="1"/>
      <c r="F44" s="1"/>
      <c r="G44" s="1"/>
      <c r="H44" s="1"/>
      <c r="I44" s="1"/>
      <c r="J44" s="1"/>
      <c r="K44" s="1"/>
      <c r="L44" s="1"/>
      <c r="M44" s="1"/>
      <c r="N44" s="1"/>
      <c r="O44" s="1"/>
      <c r="P44" s="1"/>
      <c r="Q44" s="1"/>
    </row>
    <row r="45" ht="24.75" customHeight="1">
      <c r="A45" s="1"/>
      <c r="B45" s="1"/>
      <c r="C45" s="1"/>
      <c r="D45" s="1"/>
      <c r="E45" s="1"/>
      <c r="F45" s="1"/>
      <c r="G45" s="1"/>
      <c r="H45" s="1"/>
      <c r="I45" s="1"/>
      <c r="J45" s="1"/>
      <c r="K45" s="1"/>
      <c r="L45" s="1"/>
      <c r="M45" s="1"/>
      <c r="N45" s="1"/>
      <c r="O45" s="1"/>
      <c r="P45" s="1"/>
      <c r="Q45" s="1"/>
    </row>
    <row r="46" ht="24.75" customHeight="1">
      <c r="A46" s="1"/>
      <c r="B46" s="1"/>
      <c r="C46" s="1"/>
      <c r="D46" s="1"/>
      <c r="E46" s="1"/>
      <c r="F46" s="1"/>
      <c r="G46" s="1"/>
      <c r="H46" s="1"/>
      <c r="I46" s="1"/>
      <c r="J46" s="1"/>
      <c r="K46" s="1"/>
      <c r="L46" s="1"/>
      <c r="M46" s="1"/>
      <c r="N46" s="1"/>
      <c r="O46" s="1"/>
      <c r="P46" s="1"/>
      <c r="Q46" s="1"/>
    </row>
    <row r="47" ht="24.75" customHeight="1">
      <c r="A47" s="1"/>
      <c r="B47" s="1"/>
      <c r="C47" s="1"/>
      <c r="D47" s="1"/>
      <c r="E47" s="1"/>
      <c r="F47" s="1"/>
      <c r="G47" s="1"/>
      <c r="H47" s="1"/>
      <c r="I47" s="1"/>
      <c r="J47" s="1"/>
      <c r="K47" s="1"/>
      <c r="L47" s="1"/>
      <c r="M47" s="1"/>
      <c r="N47" s="1"/>
      <c r="O47" s="1"/>
      <c r="P47" s="1"/>
      <c r="Q47" s="1"/>
    </row>
    <row r="48" ht="24.75" customHeight="1">
      <c r="A48" s="1"/>
      <c r="B48" s="1"/>
      <c r="C48" s="1"/>
      <c r="D48" s="1"/>
      <c r="E48" s="1"/>
      <c r="F48" s="1"/>
      <c r="G48" s="1"/>
      <c r="H48" s="1"/>
      <c r="I48" s="1"/>
      <c r="J48" s="1"/>
      <c r="K48" s="1"/>
      <c r="L48" s="1"/>
      <c r="M48" s="1"/>
      <c r="N48" s="1"/>
      <c r="O48" s="1"/>
      <c r="P48" s="1"/>
      <c r="Q48" s="1"/>
    </row>
    <row r="49" ht="24.75" customHeight="1">
      <c r="A49" s="1"/>
      <c r="B49" s="1"/>
      <c r="C49" s="1"/>
      <c r="D49" s="1"/>
      <c r="E49" s="1"/>
      <c r="F49" s="1"/>
      <c r="G49" s="1"/>
      <c r="H49" s="1"/>
      <c r="I49" s="1"/>
      <c r="J49" s="1"/>
      <c r="K49" s="1"/>
      <c r="L49" s="1"/>
      <c r="M49" s="1"/>
      <c r="N49" s="1"/>
      <c r="O49" s="1"/>
      <c r="P49" s="1"/>
      <c r="Q49" s="1"/>
    </row>
    <row r="50" ht="24.75" customHeight="1">
      <c r="A50" s="1"/>
      <c r="B50" s="1"/>
      <c r="C50" s="1"/>
      <c r="D50" s="1"/>
      <c r="E50" s="1"/>
      <c r="F50" s="1"/>
      <c r="G50" s="1"/>
      <c r="H50" s="1"/>
      <c r="I50" s="1"/>
      <c r="J50" s="1"/>
      <c r="K50" s="1"/>
      <c r="L50" s="1"/>
      <c r="M50" s="1"/>
      <c r="N50" s="1"/>
      <c r="O50" s="1"/>
      <c r="P50" s="1"/>
      <c r="Q50" s="1"/>
    </row>
    <row r="51" ht="24.75" customHeight="1">
      <c r="A51" s="1"/>
      <c r="B51" s="1"/>
      <c r="C51" s="1"/>
      <c r="D51" s="1"/>
      <c r="E51" s="1"/>
      <c r="F51" s="1"/>
      <c r="G51" s="1"/>
      <c r="H51" s="1"/>
      <c r="I51" s="1"/>
      <c r="J51" s="1"/>
      <c r="K51" s="1"/>
      <c r="L51" s="1"/>
      <c r="M51" s="1"/>
      <c r="N51" s="1"/>
      <c r="O51" s="1"/>
      <c r="P51" s="1"/>
      <c r="Q51" s="1"/>
    </row>
    <row r="52" ht="24.75" customHeight="1">
      <c r="A52" s="1"/>
      <c r="B52" s="1"/>
      <c r="C52" s="1"/>
      <c r="D52" s="1"/>
      <c r="E52" s="1"/>
      <c r="F52" s="1"/>
      <c r="G52" s="1"/>
      <c r="H52" s="1"/>
      <c r="I52" s="1"/>
      <c r="J52" s="1"/>
      <c r="K52" s="1"/>
      <c r="L52" s="1"/>
      <c r="M52" s="1"/>
      <c r="N52" s="1"/>
      <c r="O52" s="1"/>
      <c r="P52" s="1"/>
      <c r="Q52" s="1"/>
    </row>
    <row r="53" ht="24.75" customHeight="1">
      <c r="A53" s="1"/>
      <c r="B53" s="1"/>
      <c r="C53" s="1"/>
      <c r="D53" s="1"/>
      <c r="E53" s="1"/>
      <c r="F53" s="1"/>
      <c r="G53" s="1"/>
      <c r="H53" s="1"/>
      <c r="I53" s="1"/>
      <c r="J53" s="1"/>
      <c r="K53" s="1"/>
      <c r="L53" s="1"/>
      <c r="M53" s="1"/>
      <c r="N53" s="1"/>
      <c r="O53" s="1"/>
      <c r="P53" s="1"/>
      <c r="Q53" s="1"/>
    </row>
    <row r="54" ht="24.75" customHeight="1">
      <c r="A54" s="1"/>
      <c r="B54" s="1"/>
      <c r="C54" s="1"/>
      <c r="D54" s="1"/>
      <c r="E54" s="1"/>
      <c r="F54" s="1"/>
      <c r="G54" s="1"/>
      <c r="H54" s="1"/>
      <c r="I54" s="1"/>
      <c r="J54" s="1"/>
      <c r="K54" s="1"/>
      <c r="L54" s="1"/>
      <c r="M54" s="1"/>
      <c r="N54" s="1"/>
      <c r="O54" s="1"/>
      <c r="P54" s="1"/>
      <c r="Q54" s="1"/>
    </row>
    <row r="55" ht="24.75" customHeight="1">
      <c r="A55" s="1"/>
      <c r="B55" s="1"/>
      <c r="C55" s="1"/>
      <c r="D55" s="1"/>
      <c r="E55" s="1"/>
      <c r="F55" s="1"/>
      <c r="G55" s="1"/>
      <c r="H55" s="1"/>
      <c r="I55" s="1"/>
      <c r="J55" s="1"/>
      <c r="K55" s="1"/>
      <c r="L55" s="1"/>
      <c r="M55" s="1"/>
      <c r="N55" s="1"/>
      <c r="O55" s="1"/>
      <c r="P55" s="1"/>
      <c r="Q55" s="1"/>
    </row>
    <row r="56" ht="24.75" customHeight="1">
      <c r="A56" s="1"/>
      <c r="B56" s="1"/>
      <c r="C56" s="1"/>
      <c r="D56" s="1"/>
      <c r="E56" s="1"/>
      <c r="F56" s="1"/>
      <c r="G56" s="1"/>
      <c r="H56" s="1"/>
      <c r="I56" s="1"/>
      <c r="J56" s="1"/>
      <c r="K56" s="1"/>
      <c r="L56" s="1"/>
      <c r="M56" s="1"/>
      <c r="N56" s="1"/>
      <c r="O56" s="1"/>
      <c r="P56" s="1"/>
      <c r="Q56" s="1"/>
    </row>
    <row r="57" ht="24.75" customHeight="1">
      <c r="A57" s="1"/>
      <c r="B57" s="1"/>
      <c r="C57" s="1"/>
      <c r="D57" s="1"/>
      <c r="E57" s="1"/>
      <c r="F57" s="1"/>
      <c r="G57" s="1"/>
      <c r="H57" s="1"/>
      <c r="I57" s="1"/>
      <c r="J57" s="1"/>
      <c r="K57" s="1"/>
      <c r="L57" s="1"/>
      <c r="M57" s="1"/>
      <c r="N57" s="1"/>
      <c r="O57" s="1"/>
      <c r="P57" s="1"/>
      <c r="Q57" s="1"/>
    </row>
    <row r="58" ht="24.75" customHeight="1">
      <c r="A58" s="1"/>
      <c r="B58" s="1"/>
      <c r="C58" s="1"/>
      <c r="D58" s="1"/>
      <c r="E58" s="1"/>
      <c r="F58" s="1"/>
      <c r="G58" s="1"/>
      <c r="H58" s="1"/>
      <c r="I58" s="1"/>
      <c r="J58" s="1"/>
      <c r="K58" s="1"/>
      <c r="L58" s="1"/>
      <c r="M58" s="1"/>
      <c r="N58" s="1"/>
      <c r="O58" s="1"/>
      <c r="P58" s="1"/>
      <c r="Q58" s="1"/>
    </row>
    <row r="59" ht="24.75" customHeight="1">
      <c r="A59" s="1"/>
      <c r="B59" s="1"/>
      <c r="C59" s="1"/>
      <c r="D59" s="1"/>
      <c r="E59" s="1"/>
      <c r="F59" s="1"/>
      <c r="G59" s="1"/>
      <c r="H59" s="1"/>
      <c r="I59" s="1"/>
      <c r="J59" s="1"/>
      <c r="K59" s="1"/>
      <c r="L59" s="1"/>
      <c r="M59" s="1"/>
      <c r="N59" s="1"/>
      <c r="O59" s="1"/>
      <c r="P59" s="1"/>
      <c r="Q59" s="1"/>
    </row>
    <row r="60" ht="24.75" customHeight="1">
      <c r="A60" s="1"/>
      <c r="B60" s="1"/>
      <c r="C60" s="1"/>
      <c r="D60" s="1"/>
      <c r="E60" s="1"/>
      <c r="F60" s="1"/>
      <c r="G60" s="1"/>
      <c r="H60" s="1"/>
      <c r="I60" s="1"/>
      <c r="J60" s="1"/>
      <c r="K60" s="1"/>
      <c r="L60" s="1"/>
      <c r="M60" s="1"/>
      <c r="N60" s="1"/>
      <c r="O60" s="1"/>
      <c r="P60" s="1"/>
      <c r="Q60" s="1"/>
    </row>
    <row r="61" ht="24.75" customHeight="1">
      <c r="A61" s="1"/>
      <c r="B61" s="1"/>
      <c r="C61" s="1"/>
      <c r="D61" s="1"/>
      <c r="E61" s="1"/>
      <c r="F61" s="1"/>
      <c r="G61" s="1"/>
      <c r="H61" s="1"/>
      <c r="I61" s="1"/>
      <c r="J61" s="1"/>
      <c r="K61" s="1"/>
      <c r="L61" s="1"/>
      <c r="M61" s="1"/>
      <c r="N61" s="1"/>
      <c r="O61" s="1"/>
      <c r="P61" s="1"/>
      <c r="Q61" s="1"/>
    </row>
    <row r="62" ht="24.75" customHeight="1">
      <c r="A62" s="1"/>
      <c r="B62" s="1"/>
      <c r="C62" s="1"/>
      <c r="D62" s="1"/>
      <c r="E62" s="1"/>
      <c r="F62" s="1"/>
      <c r="G62" s="1"/>
      <c r="H62" s="1"/>
      <c r="I62" s="1"/>
      <c r="J62" s="1"/>
      <c r="K62" s="1"/>
      <c r="L62" s="1"/>
      <c r="M62" s="1"/>
      <c r="N62" s="1"/>
      <c r="O62" s="1"/>
      <c r="P62" s="1"/>
      <c r="Q62" s="1"/>
    </row>
    <row r="63" ht="24.75" customHeight="1">
      <c r="A63" s="1"/>
      <c r="B63" s="1"/>
      <c r="C63" s="1"/>
      <c r="D63" s="1"/>
      <c r="E63" s="1"/>
      <c r="F63" s="1"/>
      <c r="G63" s="1"/>
      <c r="H63" s="1"/>
      <c r="I63" s="1"/>
      <c r="J63" s="1"/>
      <c r="K63" s="1"/>
      <c r="L63" s="1"/>
      <c r="M63" s="1"/>
      <c r="N63" s="1"/>
      <c r="O63" s="1"/>
      <c r="P63" s="1"/>
      <c r="Q63" s="1"/>
    </row>
    <row r="64" ht="24.75" customHeight="1">
      <c r="A64" s="1"/>
      <c r="B64" s="1"/>
      <c r="C64" s="1"/>
      <c r="D64" s="1"/>
      <c r="E64" s="1"/>
      <c r="F64" s="1"/>
      <c r="G64" s="1"/>
      <c r="H64" s="1"/>
      <c r="I64" s="1"/>
      <c r="J64" s="1"/>
      <c r="K64" s="1"/>
      <c r="L64" s="1"/>
      <c r="M64" s="1"/>
      <c r="N64" s="1"/>
      <c r="O64" s="1"/>
      <c r="P64" s="1"/>
      <c r="Q64" s="1"/>
    </row>
    <row r="65" ht="24.75" customHeight="1">
      <c r="A65" s="1"/>
      <c r="B65" s="1"/>
      <c r="C65" s="1"/>
      <c r="D65" s="1"/>
      <c r="E65" s="1"/>
      <c r="F65" s="1"/>
      <c r="G65" s="1"/>
      <c r="H65" s="1"/>
      <c r="I65" s="1"/>
      <c r="J65" s="1"/>
      <c r="K65" s="1"/>
      <c r="L65" s="1"/>
      <c r="M65" s="1"/>
      <c r="N65" s="1"/>
      <c r="O65" s="1"/>
      <c r="P65" s="1"/>
      <c r="Q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D5:H5"/>
    <mergeCell ref="D9:G9"/>
    <mergeCell ref="C12:J15"/>
  </mergeCells>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B2C3"/>
    <pageSetUpPr/>
  </sheetPr>
  <sheetViews>
    <sheetView showGridLines="0" workbookViewId="0">
      <pane ySplit="5.0" topLeftCell="A6" activePane="bottomLeft" state="frozen"/>
      <selection activeCell="B7" sqref="B7" pane="bottomLeft"/>
    </sheetView>
  </sheetViews>
  <sheetFormatPr customHeight="1" defaultColWidth="12.63" defaultRowHeight="15.0"/>
  <cols>
    <col customWidth="1" min="1" max="2" width="3.0"/>
    <col customWidth="1" min="3" max="3" width="16.0"/>
    <col customWidth="1" min="4" max="4" width="28.0"/>
    <col customWidth="1" min="5" max="5" width="14.0"/>
    <col customWidth="1" min="6" max="9" width="19.0"/>
    <col customWidth="1" min="10" max="10" width="27.63"/>
    <col customWidth="1" min="11" max="11" width="19.0"/>
    <col customWidth="1" min="12" max="26" width="8.63"/>
  </cols>
  <sheetData>
    <row r="1" ht="24.75" customHeight="1">
      <c r="A1" s="1"/>
      <c r="B1" s="1"/>
      <c r="C1" s="1"/>
      <c r="D1" s="1"/>
      <c r="E1" s="1"/>
      <c r="F1" s="1"/>
      <c r="G1" s="1"/>
      <c r="H1" s="1"/>
      <c r="I1" s="1"/>
      <c r="J1" s="1"/>
      <c r="K1" s="1"/>
      <c r="L1" s="1"/>
      <c r="M1" s="1"/>
      <c r="N1" s="1"/>
      <c r="O1" s="1"/>
      <c r="P1" s="1"/>
      <c r="Q1" s="1"/>
    </row>
    <row r="2" ht="24.75" customHeight="1">
      <c r="A2" s="1"/>
      <c r="B2" s="1"/>
      <c r="C2" s="2" t="s">
        <v>3</v>
      </c>
      <c r="D2" s="1"/>
      <c r="E2" s="1"/>
      <c r="F2" s="1"/>
      <c r="G2" s="1"/>
      <c r="H2" s="1"/>
      <c r="I2" s="1"/>
      <c r="J2" s="1"/>
      <c r="K2" s="1"/>
      <c r="L2" s="1"/>
      <c r="M2" s="1"/>
      <c r="N2" s="1"/>
      <c r="O2" s="1"/>
      <c r="P2" s="1"/>
      <c r="Q2" s="1"/>
    </row>
    <row r="3" ht="24.75" customHeight="1">
      <c r="A3" s="1"/>
      <c r="B3" s="1"/>
      <c r="C3" s="3"/>
      <c r="D3" s="3"/>
      <c r="E3" s="3"/>
      <c r="F3" s="3"/>
      <c r="G3" s="3"/>
      <c r="H3" s="3"/>
      <c r="I3" s="3"/>
      <c r="J3" s="3"/>
      <c r="K3" s="1"/>
      <c r="L3" s="1"/>
      <c r="M3" s="1"/>
      <c r="N3" s="1"/>
      <c r="O3" s="1"/>
      <c r="P3" s="1"/>
      <c r="Q3" s="1"/>
    </row>
    <row r="4" ht="24.75" customHeight="1">
      <c r="A4" s="1"/>
      <c r="B4" s="1"/>
      <c r="C4" s="1"/>
      <c r="D4" s="1"/>
      <c r="E4" s="1"/>
      <c r="F4" s="1"/>
      <c r="G4" s="1"/>
      <c r="H4" s="1"/>
      <c r="I4" s="1"/>
      <c r="J4" s="1"/>
      <c r="K4" s="1"/>
      <c r="L4" s="1"/>
      <c r="M4" s="1"/>
      <c r="N4" s="1"/>
      <c r="O4" s="1"/>
      <c r="P4" s="1"/>
      <c r="Q4" s="1"/>
    </row>
    <row r="5" ht="42.0" customHeight="1">
      <c r="A5" s="1"/>
      <c r="B5" s="1"/>
      <c r="C5" s="6" t="s">
        <v>7</v>
      </c>
      <c r="D5" s="6" t="s">
        <v>11</v>
      </c>
      <c r="E5" s="6" t="s">
        <v>12</v>
      </c>
      <c r="F5" s="6" t="s">
        <v>13</v>
      </c>
      <c r="G5" s="6" t="s">
        <v>14</v>
      </c>
      <c r="H5" s="6" t="s">
        <v>15</v>
      </c>
      <c r="I5" s="6" t="s">
        <v>17</v>
      </c>
      <c r="J5" s="6" t="s">
        <v>18</v>
      </c>
      <c r="K5" s="6" t="s">
        <v>19</v>
      </c>
      <c r="L5" s="1"/>
      <c r="M5" s="1"/>
      <c r="N5" s="1"/>
      <c r="O5" s="1"/>
      <c r="P5" s="1"/>
      <c r="Q5" s="1"/>
    </row>
    <row r="6" ht="24.75" customHeight="1">
      <c r="A6" s="1"/>
      <c r="B6" s="1"/>
      <c r="C6" s="18" t="s">
        <v>20</v>
      </c>
      <c r="D6" s="18" t="s">
        <v>22</v>
      </c>
      <c r="E6" s="18" t="s">
        <v>24</v>
      </c>
      <c r="F6" s="18">
        <v>10.0</v>
      </c>
      <c r="G6" s="25">
        <v>1000.0</v>
      </c>
      <c r="H6" s="18">
        <v>5.0</v>
      </c>
      <c r="I6" s="18">
        <v>20.0</v>
      </c>
      <c r="J6" s="18" t="s">
        <v>36</v>
      </c>
      <c r="K6" s="26">
        <f t="shared" ref="K6:K35" si="1">IF(C6="","",F6*G6)</f>
        <v>10000</v>
      </c>
      <c r="L6" s="1"/>
      <c r="M6" s="1"/>
      <c r="N6" s="1"/>
      <c r="O6" s="1"/>
      <c r="P6" s="1"/>
      <c r="Q6" s="1"/>
    </row>
    <row r="7" ht="24.75" customHeight="1">
      <c r="A7" s="1"/>
      <c r="B7" s="1"/>
      <c r="C7" s="18" t="s">
        <v>46</v>
      </c>
      <c r="D7" s="18" t="s">
        <v>47</v>
      </c>
      <c r="E7" s="18" t="s">
        <v>24</v>
      </c>
      <c r="F7" s="18">
        <v>5.0</v>
      </c>
      <c r="G7" s="25">
        <v>2000.0</v>
      </c>
      <c r="H7" s="18">
        <v>2.0</v>
      </c>
      <c r="I7" s="18">
        <v>8.0</v>
      </c>
      <c r="J7" s="18" t="s">
        <v>36</v>
      </c>
      <c r="K7" s="26">
        <f t="shared" si="1"/>
        <v>10000</v>
      </c>
      <c r="L7" s="1"/>
      <c r="M7" s="1"/>
      <c r="N7" s="1"/>
      <c r="O7" s="1"/>
      <c r="P7" s="1"/>
      <c r="Q7" s="1"/>
    </row>
    <row r="8" ht="24.75" customHeight="1">
      <c r="A8" s="1"/>
      <c r="B8" s="1"/>
      <c r="C8" s="18" t="s">
        <v>48</v>
      </c>
      <c r="D8" s="18" t="s">
        <v>49</v>
      </c>
      <c r="E8" s="18" t="s">
        <v>24</v>
      </c>
      <c r="F8" s="18">
        <v>20.0</v>
      </c>
      <c r="G8" s="25">
        <v>500.0</v>
      </c>
      <c r="H8" s="18">
        <v>10.0</v>
      </c>
      <c r="I8" s="18">
        <v>30.0</v>
      </c>
      <c r="J8" s="18" t="s">
        <v>36</v>
      </c>
      <c r="K8" s="26">
        <f t="shared" si="1"/>
        <v>10000</v>
      </c>
      <c r="L8" s="1"/>
      <c r="M8" s="1"/>
      <c r="N8" s="1"/>
      <c r="O8" s="1"/>
      <c r="P8" s="1"/>
      <c r="Q8" s="1"/>
    </row>
    <row r="9" ht="24.75" customHeight="1">
      <c r="A9" s="1"/>
      <c r="B9" s="1"/>
      <c r="C9" s="18"/>
      <c r="D9" s="18"/>
      <c r="E9" s="18"/>
      <c r="F9" s="18"/>
      <c r="G9" s="25"/>
      <c r="H9" s="18"/>
      <c r="I9" s="18"/>
      <c r="J9" s="18"/>
      <c r="K9" s="26" t="str">
        <f t="shared" si="1"/>
        <v/>
      </c>
      <c r="L9" s="1"/>
      <c r="M9" s="1"/>
      <c r="N9" s="1"/>
      <c r="O9" s="1"/>
      <c r="P9" s="1"/>
      <c r="Q9" s="1"/>
    </row>
    <row r="10" ht="24.75" customHeight="1">
      <c r="A10" s="1"/>
      <c r="B10" s="1"/>
      <c r="C10" s="18"/>
      <c r="D10" s="18"/>
      <c r="E10" s="18"/>
      <c r="F10" s="18"/>
      <c r="G10" s="25"/>
      <c r="H10" s="18"/>
      <c r="I10" s="18"/>
      <c r="J10" s="18"/>
      <c r="K10" s="26" t="str">
        <f t="shared" si="1"/>
        <v/>
      </c>
      <c r="L10" s="1"/>
      <c r="M10" s="1"/>
      <c r="N10" s="1"/>
      <c r="O10" s="1"/>
      <c r="P10" s="1"/>
      <c r="Q10" s="1"/>
    </row>
    <row r="11" ht="24.75" customHeight="1">
      <c r="A11" s="1"/>
      <c r="B11" s="1"/>
      <c r="C11" s="18"/>
      <c r="D11" s="18"/>
      <c r="E11" s="18"/>
      <c r="F11" s="18"/>
      <c r="G11" s="25"/>
      <c r="H11" s="18"/>
      <c r="I11" s="18"/>
      <c r="J11" s="18"/>
      <c r="K11" s="26" t="str">
        <f t="shared" si="1"/>
        <v/>
      </c>
      <c r="L11" s="1"/>
      <c r="M11" s="1"/>
      <c r="N11" s="1"/>
      <c r="O11" s="1"/>
      <c r="P11" s="1"/>
      <c r="Q11" s="1"/>
    </row>
    <row r="12" ht="24.75" customHeight="1">
      <c r="A12" s="1"/>
      <c r="B12" s="1"/>
      <c r="C12" s="18"/>
      <c r="D12" s="18"/>
      <c r="E12" s="18"/>
      <c r="F12" s="18"/>
      <c r="G12" s="25"/>
      <c r="H12" s="18"/>
      <c r="I12" s="18"/>
      <c r="J12" s="18"/>
      <c r="K12" s="26" t="str">
        <f t="shared" si="1"/>
        <v/>
      </c>
      <c r="L12" s="1"/>
      <c r="M12" s="1"/>
      <c r="N12" s="1"/>
      <c r="O12" s="1"/>
      <c r="P12" s="1"/>
      <c r="Q12" s="1"/>
    </row>
    <row r="13" ht="24.75" customHeight="1">
      <c r="A13" s="1"/>
      <c r="B13" s="1"/>
      <c r="C13" s="18"/>
      <c r="D13" s="18"/>
      <c r="E13" s="18"/>
      <c r="F13" s="18"/>
      <c r="G13" s="25"/>
      <c r="H13" s="18"/>
      <c r="I13" s="18"/>
      <c r="J13" s="18"/>
      <c r="K13" s="26" t="str">
        <f t="shared" si="1"/>
        <v/>
      </c>
      <c r="L13" s="1"/>
      <c r="M13" s="1"/>
      <c r="N13" s="1"/>
      <c r="O13" s="1"/>
      <c r="P13" s="1"/>
      <c r="Q13" s="1"/>
    </row>
    <row r="14" ht="24.75" customHeight="1">
      <c r="A14" s="1"/>
      <c r="B14" s="1"/>
      <c r="C14" s="18"/>
      <c r="D14" s="18"/>
      <c r="E14" s="18"/>
      <c r="F14" s="18"/>
      <c r="G14" s="25"/>
      <c r="H14" s="18"/>
      <c r="I14" s="18"/>
      <c r="J14" s="18"/>
      <c r="K14" s="26" t="str">
        <f t="shared" si="1"/>
        <v/>
      </c>
      <c r="L14" s="1"/>
      <c r="M14" s="1"/>
      <c r="N14" s="1"/>
      <c r="O14" s="1"/>
      <c r="P14" s="1"/>
      <c r="Q14" s="1"/>
    </row>
    <row r="15" ht="24.75" customHeight="1">
      <c r="A15" s="1"/>
      <c r="B15" s="1"/>
      <c r="C15" s="18"/>
      <c r="D15" s="18"/>
      <c r="E15" s="18"/>
      <c r="F15" s="18"/>
      <c r="G15" s="25"/>
      <c r="H15" s="18"/>
      <c r="I15" s="18"/>
      <c r="J15" s="18"/>
      <c r="K15" s="26" t="str">
        <f t="shared" si="1"/>
        <v/>
      </c>
      <c r="L15" s="1"/>
      <c r="M15" s="1"/>
      <c r="N15" s="1"/>
      <c r="O15" s="1"/>
      <c r="P15" s="1"/>
      <c r="Q15" s="1"/>
    </row>
    <row r="16" ht="24.75" customHeight="1">
      <c r="A16" s="1"/>
      <c r="B16" s="1"/>
      <c r="C16" s="18"/>
      <c r="D16" s="18"/>
      <c r="E16" s="18"/>
      <c r="F16" s="18"/>
      <c r="G16" s="25"/>
      <c r="H16" s="18"/>
      <c r="I16" s="18"/>
      <c r="J16" s="18"/>
      <c r="K16" s="26" t="str">
        <f t="shared" si="1"/>
        <v/>
      </c>
      <c r="L16" s="1"/>
      <c r="M16" s="1"/>
      <c r="N16" s="1"/>
      <c r="O16" s="1"/>
      <c r="P16" s="1"/>
      <c r="Q16" s="1"/>
    </row>
    <row r="17" ht="24.75" customHeight="1">
      <c r="A17" s="1"/>
      <c r="B17" s="1"/>
      <c r="C17" s="18"/>
      <c r="D17" s="18"/>
      <c r="E17" s="18"/>
      <c r="F17" s="18"/>
      <c r="G17" s="25"/>
      <c r="H17" s="18"/>
      <c r="I17" s="18"/>
      <c r="J17" s="18"/>
      <c r="K17" s="26" t="str">
        <f t="shared" si="1"/>
        <v/>
      </c>
      <c r="L17" s="1"/>
      <c r="M17" s="1"/>
      <c r="N17" s="1"/>
      <c r="O17" s="1"/>
      <c r="P17" s="1"/>
      <c r="Q17" s="1"/>
    </row>
    <row r="18" ht="24.75" customHeight="1">
      <c r="A18" s="1"/>
      <c r="B18" s="1"/>
      <c r="C18" s="18"/>
      <c r="D18" s="18"/>
      <c r="E18" s="18"/>
      <c r="F18" s="18"/>
      <c r="G18" s="25"/>
      <c r="H18" s="18"/>
      <c r="I18" s="18"/>
      <c r="J18" s="18"/>
      <c r="K18" s="26" t="str">
        <f t="shared" si="1"/>
        <v/>
      </c>
      <c r="L18" s="1"/>
      <c r="M18" s="1"/>
      <c r="N18" s="1"/>
      <c r="O18" s="1"/>
      <c r="P18" s="1"/>
      <c r="Q18" s="1"/>
    </row>
    <row r="19" ht="24.75" customHeight="1">
      <c r="A19" s="1"/>
      <c r="B19" s="1"/>
      <c r="C19" s="18"/>
      <c r="D19" s="18"/>
      <c r="E19" s="18"/>
      <c r="F19" s="18"/>
      <c r="G19" s="25"/>
      <c r="H19" s="18"/>
      <c r="I19" s="18"/>
      <c r="J19" s="18"/>
      <c r="K19" s="26" t="str">
        <f t="shared" si="1"/>
        <v/>
      </c>
      <c r="L19" s="1"/>
      <c r="M19" s="1"/>
      <c r="N19" s="1"/>
      <c r="O19" s="1"/>
      <c r="P19" s="1"/>
      <c r="Q19" s="1"/>
    </row>
    <row r="20" ht="24.75" customHeight="1">
      <c r="A20" s="1"/>
      <c r="B20" s="1"/>
      <c r="C20" s="18"/>
      <c r="D20" s="18"/>
      <c r="E20" s="18"/>
      <c r="F20" s="18"/>
      <c r="G20" s="25"/>
      <c r="H20" s="18"/>
      <c r="I20" s="18"/>
      <c r="J20" s="18"/>
      <c r="K20" s="26" t="str">
        <f t="shared" si="1"/>
        <v/>
      </c>
      <c r="L20" s="1"/>
      <c r="M20" s="1"/>
      <c r="N20" s="1"/>
      <c r="O20" s="1"/>
      <c r="P20" s="1"/>
      <c r="Q20" s="1"/>
    </row>
    <row r="21" ht="24.75" customHeight="1">
      <c r="A21" s="1"/>
      <c r="B21" s="1"/>
      <c r="C21" s="18"/>
      <c r="D21" s="18"/>
      <c r="E21" s="18"/>
      <c r="F21" s="18"/>
      <c r="G21" s="25"/>
      <c r="H21" s="18"/>
      <c r="I21" s="18"/>
      <c r="J21" s="18"/>
      <c r="K21" s="26" t="str">
        <f t="shared" si="1"/>
        <v/>
      </c>
      <c r="L21" s="1"/>
      <c r="M21" s="1"/>
      <c r="N21" s="1"/>
      <c r="O21" s="1"/>
      <c r="P21" s="1"/>
      <c r="Q21" s="1"/>
    </row>
    <row r="22" ht="24.75" customHeight="1">
      <c r="A22" s="1"/>
      <c r="B22" s="1"/>
      <c r="C22" s="18"/>
      <c r="D22" s="18"/>
      <c r="E22" s="18"/>
      <c r="F22" s="18"/>
      <c r="G22" s="25"/>
      <c r="H22" s="18"/>
      <c r="I22" s="18"/>
      <c r="J22" s="18"/>
      <c r="K22" s="26" t="str">
        <f t="shared" si="1"/>
        <v/>
      </c>
      <c r="L22" s="1"/>
      <c r="M22" s="1"/>
      <c r="N22" s="1"/>
      <c r="O22" s="1"/>
      <c r="P22" s="1"/>
      <c r="Q22" s="1"/>
    </row>
    <row r="23" ht="24.75" customHeight="1">
      <c r="A23" s="1"/>
      <c r="B23" s="1"/>
      <c r="C23" s="18"/>
      <c r="D23" s="18"/>
      <c r="E23" s="18"/>
      <c r="F23" s="18"/>
      <c r="G23" s="25"/>
      <c r="H23" s="18"/>
      <c r="I23" s="18"/>
      <c r="J23" s="18"/>
      <c r="K23" s="26" t="str">
        <f t="shared" si="1"/>
        <v/>
      </c>
      <c r="L23" s="1"/>
      <c r="M23" s="1"/>
      <c r="N23" s="1"/>
      <c r="O23" s="1"/>
      <c r="P23" s="1"/>
      <c r="Q23" s="1"/>
    </row>
    <row r="24" ht="24.75" customHeight="1">
      <c r="A24" s="1"/>
      <c r="B24" s="1"/>
      <c r="C24" s="18"/>
      <c r="D24" s="18"/>
      <c r="E24" s="18"/>
      <c r="F24" s="18"/>
      <c r="G24" s="25"/>
      <c r="H24" s="18"/>
      <c r="I24" s="18"/>
      <c r="J24" s="18"/>
      <c r="K24" s="26" t="str">
        <f t="shared" si="1"/>
        <v/>
      </c>
      <c r="L24" s="1"/>
      <c r="M24" s="1"/>
      <c r="N24" s="1"/>
      <c r="O24" s="1"/>
      <c r="P24" s="1"/>
      <c r="Q24" s="1"/>
    </row>
    <row r="25" ht="24.75" customHeight="1">
      <c r="A25" s="1"/>
      <c r="B25" s="1"/>
      <c r="C25" s="18"/>
      <c r="D25" s="18"/>
      <c r="E25" s="18"/>
      <c r="F25" s="18"/>
      <c r="G25" s="25"/>
      <c r="H25" s="18"/>
      <c r="I25" s="18"/>
      <c r="J25" s="18"/>
      <c r="K25" s="26" t="str">
        <f t="shared" si="1"/>
        <v/>
      </c>
      <c r="L25" s="1"/>
      <c r="M25" s="1"/>
      <c r="N25" s="1"/>
      <c r="O25" s="1"/>
      <c r="P25" s="1"/>
      <c r="Q25" s="1"/>
    </row>
    <row r="26" ht="24.75" customHeight="1">
      <c r="A26" s="1"/>
      <c r="B26" s="1"/>
      <c r="C26" s="18"/>
      <c r="D26" s="18"/>
      <c r="E26" s="18"/>
      <c r="F26" s="18"/>
      <c r="G26" s="25"/>
      <c r="H26" s="18"/>
      <c r="I26" s="18"/>
      <c r="J26" s="18"/>
      <c r="K26" s="26" t="str">
        <f t="shared" si="1"/>
        <v/>
      </c>
      <c r="L26" s="1"/>
      <c r="M26" s="1"/>
      <c r="N26" s="1"/>
      <c r="O26" s="1"/>
      <c r="P26" s="1"/>
      <c r="Q26" s="1"/>
    </row>
    <row r="27" ht="24.75" customHeight="1">
      <c r="A27" s="1"/>
      <c r="B27" s="1"/>
      <c r="C27" s="18"/>
      <c r="D27" s="18"/>
      <c r="E27" s="18"/>
      <c r="F27" s="18"/>
      <c r="G27" s="25"/>
      <c r="H27" s="18"/>
      <c r="I27" s="18"/>
      <c r="J27" s="18"/>
      <c r="K27" s="26" t="str">
        <f t="shared" si="1"/>
        <v/>
      </c>
      <c r="L27" s="1"/>
      <c r="M27" s="1"/>
      <c r="N27" s="1"/>
      <c r="O27" s="1"/>
      <c r="P27" s="1"/>
      <c r="Q27" s="1"/>
    </row>
    <row r="28" ht="24.75" customHeight="1">
      <c r="A28" s="1"/>
      <c r="B28" s="1"/>
      <c r="C28" s="18"/>
      <c r="D28" s="18"/>
      <c r="E28" s="18"/>
      <c r="F28" s="18"/>
      <c r="G28" s="25"/>
      <c r="H28" s="18"/>
      <c r="I28" s="18"/>
      <c r="J28" s="18"/>
      <c r="K28" s="26" t="str">
        <f t="shared" si="1"/>
        <v/>
      </c>
      <c r="L28" s="1"/>
      <c r="M28" s="1"/>
      <c r="N28" s="1"/>
      <c r="O28" s="1"/>
      <c r="P28" s="1"/>
      <c r="Q28" s="1"/>
    </row>
    <row r="29" ht="24.75" customHeight="1">
      <c r="A29" s="1"/>
      <c r="B29" s="1"/>
      <c r="C29" s="18"/>
      <c r="D29" s="18"/>
      <c r="E29" s="18"/>
      <c r="F29" s="18"/>
      <c r="G29" s="25"/>
      <c r="H29" s="18"/>
      <c r="I29" s="18"/>
      <c r="J29" s="18"/>
      <c r="K29" s="26" t="str">
        <f t="shared" si="1"/>
        <v/>
      </c>
      <c r="L29" s="1"/>
      <c r="M29" s="1"/>
      <c r="N29" s="1"/>
      <c r="O29" s="1"/>
      <c r="P29" s="1"/>
      <c r="Q29" s="1"/>
    </row>
    <row r="30" ht="24.75" customHeight="1">
      <c r="A30" s="1"/>
      <c r="B30" s="1"/>
      <c r="C30" s="18"/>
      <c r="D30" s="18"/>
      <c r="E30" s="18"/>
      <c r="F30" s="18"/>
      <c r="G30" s="25"/>
      <c r="H30" s="18"/>
      <c r="I30" s="18"/>
      <c r="J30" s="18"/>
      <c r="K30" s="26" t="str">
        <f t="shared" si="1"/>
        <v/>
      </c>
      <c r="L30" s="1"/>
      <c r="M30" s="1"/>
      <c r="N30" s="1"/>
      <c r="O30" s="1"/>
      <c r="P30" s="1"/>
      <c r="Q30" s="1"/>
    </row>
    <row r="31" ht="24.75" customHeight="1">
      <c r="A31" s="1"/>
      <c r="B31" s="1"/>
      <c r="C31" s="18"/>
      <c r="D31" s="18"/>
      <c r="E31" s="18"/>
      <c r="F31" s="18"/>
      <c r="G31" s="25"/>
      <c r="H31" s="18"/>
      <c r="I31" s="18"/>
      <c r="J31" s="18"/>
      <c r="K31" s="26" t="str">
        <f t="shared" si="1"/>
        <v/>
      </c>
      <c r="L31" s="1"/>
      <c r="M31" s="1"/>
      <c r="N31" s="1"/>
      <c r="O31" s="1"/>
      <c r="P31" s="1"/>
      <c r="Q31" s="1"/>
    </row>
    <row r="32" ht="24.75" customHeight="1">
      <c r="A32" s="1"/>
      <c r="B32" s="1"/>
      <c r="C32" s="18"/>
      <c r="D32" s="18"/>
      <c r="E32" s="18"/>
      <c r="F32" s="18"/>
      <c r="G32" s="25"/>
      <c r="H32" s="18"/>
      <c r="I32" s="18"/>
      <c r="J32" s="18"/>
      <c r="K32" s="26" t="str">
        <f t="shared" si="1"/>
        <v/>
      </c>
      <c r="L32" s="1"/>
      <c r="M32" s="1"/>
      <c r="N32" s="1"/>
      <c r="O32" s="1"/>
      <c r="P32" s="1"/>
      <c r="Q32" s="1"/>
    </row>
    <row r="33" ht="24.75" customHeight="1">
      <c r="A33" s="1"/>
      <c r="B33" s="1"/>
      <c r="C33" s="18"/>
      <c r="D33" s="18"/>
      <c r="E33" s="18"/>
      <c r="F33" s="18"/>
      <c r="G33" s="25"/>
      <c r="H33" s="18"/>
      <c r="I33" s="18"/>
      <c r="J33" s="18"/>
      <c r="K33" s="26" t="str">
        <f t="shared" si="1"/>
        <v/>
      </c>
      <c r="L33" s="1"/>
      <c r="M33" s="1"/>
      <c r="N33" s="1"/>
      <c r="O33" s="1"/>
      <c r="P33" s="1"/>
      <c r="Q33" s="1"/>
    </row>
    <row r="34" ht="24.75" customHeight="1">
      <c r="A34" s="1"/>
      <c r="B34" s="1"/>
      <c r="C34" s="18"/>
      <c r="D34" s="18"/>
      <c r="E34" s="18"/>
      <c r="F34" s="18"/>
      <c r="G34" s="25"/>
      <c r="H34" s="18"/>
      <c r="I34" s="18"/>
      <c r="J34" s="18"/>
      <c r="K34" s="26" t="str">
        <f t="shared" si="1"/>
        <v/>
      </c>
      <c r="L34" s="1"/>
      <c r="M34" s="1"/>
      <c r="N34" s="1"/>
      <c r="O34" s="1"/>
      <c r="P34" s="1"/>
      <c r="Q34" s="1"/>
    </row>
    <row r="35" ht="24.75" customHeight="1">
      <c r="A35" s="1"/>
      <c r="B35" s="1"/>
      <c r="C35" s="18"/>
      <c r="D35" s="18"/>
      <c r="E35" s="18"/>
      <c r="F35" s="18"/>
      <c r="G35" s="25"/>
      <c r="H35" s="18"/>
      <c r="I35" s="18"/>
      <c r="J35" s="18"/>
      <c r="K35" s="26" t="str">
        <f t="shared" si="1"/>
        <v/>
      </c>
      <c r="L35" s="1"/>
      <c r="M35" s="1"/>
      <c r="N35" s="1"/>
      <c r="O35" s="1"/>
      <c r="P35" s="1"/>
      <c r="Q35" s="1"/>
    </row>
    <row r="36" ht="24.75" customHeight="1">
      <c r="A36" s="1"/>
      <c r="B36" s="1"/>
      <c r="C36" s="1"/>
      <c r="D36" s="1"/>
      <c r="E36" s="1"/>
      <c r="F36" s="1"/>
      <c r="G36" s="1"/>
      <c r="H36" s="1"/>
      <c r="I36" s="1"/>
      <c r="J36" s="1"/>
      <c r="K36" s="1"/>
      <c r="L36" s="1"/>
      <c r="M36" s="1"/>
      <c r="N36" s="1"/>
      <c r="O36" s="1"/>
      <c r="P36" s="1"/>
      <c r="Q36" s="1"/>
    </row>
    <row r="37" ht="24.75" customHeight="1">
      <c r="A37" s="1"/>
      <c r="B37" s="1"/>
      <c r="C37" s="1"/>
      <c r="D37" s="1"/>
      <c r="E37" s="1"/>
      <c r="F37" s="1"/>
      <c r="G37" s="1"/>
      <c r="H37" s="1"/>
      <c r="I37" s="1"/>
      <c r="J37" s="1"/>
      <c r="K37" s="1"/>
      <c r="L37" s="1"/>
      <c r="M37" s="1"/>
      <c r="N37" s="1"/>
      <c r="O37" s="1"/>
      <c r="P37" s="1"/>
      <c r="Q37" s="1"/>
    </row>
    <row r="38" ht="24.75" customHeight="1">
      <c r="A38" s="1"/>
      <c r="B38" s="1"/>
      <c r="C38" s="1"/>
      <c r="D38" s="1"/>
      <c r="E38" s="1"/>
      <c r="F38" s="1"/>
      <c r="G38" s="1"/>
      <c r="H38" s="1"/>
      <c r="I38" s="1"/>
      <c r="J38" s="1"/>
      <c r="K38" s="1"/>
      <c r="L38" s="1"/>
      <c r="M38" s="1"/>
      <c r="N38" s="1"/>
      <c r="O38" s="1"/>
      <c r="P38" s="1"/>
      <c r="Q38" s="1"/>
    </row>
    <row r="39" ht="24.75" customHeight="1">
      <c r="A39" s="1"/>
      <c r="B39" s="1"/>
      <c r="C39" s="1"/>
      <c r="D39" s="1"/>
      <c r="E39" s="1"/>
      <c r="F39" s="1"/>
      <c r="G39" s="1"/>
      <c r="H39" s="1"/>
      <c r="I39" s="1"/>
      <c r="J39" s="1"/>
      <c r="K39" s="1"/>
      <c r="L39" s="1"/>
      <c r="M39" s="1"/>
      <c r="N39" s="1"/>
      <c r="O39" s="1"/>
      <c r="P39" s="1"/>
      <c r="Q39" s="1"/>
    </row>
    <row r="40" ht="24.75" customHeight="1">
      <c r="A40" s="1"/>
      <c r="B40" s="1"/>
      <c r="C40" s="1"/>
      <c r="D40" s="1"/>
      <c r="E40" s="1"/>
      <c r="F40" s="1"/>
      <c r="G40" s="1"/>
      <c r="H40" s="1"/>
      <c r="I40" s="1"/>
      <c r="J40" s="1"/>
      <c r="K40" s="1"/>
      <c r="L40" s="1"/>
      <c r="M40" s="1"/>
      <c r="N40" s="1"/>
      <c r="O40" s="1"/>
      <c r="P40" s="1"/>
      <c r="Q40" s="1"/>
    </row>
    <row r="41" ht="24.75" customHeight="1">
      <c r="A41" s="1"/>
      <c r="B41" s="1"/>
      <c r="C41" s="1"/>
      <c r="D41" s="1"/>
      <c r="E41" s="1"/>
      <c r="F41" s="1"/>
      <c r="G41" s="1"/>
      <c r="H41" s="1"/>
      <c r="I41" s="1"/>
      <c r="J41" s="1"/>
      <c r="K41" s="1"/>
      <c r="L41" s="1"/>
      <c r="M41" s="1"/>
      <c r="N41" s="1"/>
      <c r="O41" s="1"/>
      <c r="P41" s="1"/>
      <c r="Q41" s="1"/>
    </row>
    <row r="42" ht="24.75" customHeight="1">
      <c r="A42" s="1"/>
      <c r="B42" s="1"/>
      <c r="C42" s="1"/>
      <c r="D42" s="1"/>
      <c r="E42" s="1"/>
      <c r="F42" s="1"/>
      <c r="G42" s="1"/>
      <c r="H42" s="1"/>
      <c r="I42" s="1"/>
      <c r="J42" s="1"/>
      <c r="K42" s="1"/>
      <c r="L42" s="1"/>
      <c r="M42" s="1"/>
      <c r="N42" s="1"/>
      <c r="O42" s="1"/>
      <c r="P42" s="1"/>
      <c r="Q42" s="1"/>
    </row>
    <row r="43" ht="24.75" customHeight="1">
      <c r="A43" s="1"/>
      <c r="B43" s="1"/>
      <c r="C43" s="1"/>
      <c r="D43" s="1"/>
      <c r="E43" s="1"/>
      <c r="F43" s="1"/>
      <c r="G43" s="1"/>
      <c r="H43" s="1"/>
      <c r="I43" s="1"/>
      <c r="J43" s="1"/>
      <c r="K43" s="1"/>
      <c r="L43" s="1"/>
      <c r="M43" s="1"/>
      <c r="N43" s="1"/>
      <c r="O43" s="1"/>
      <c r="P43" s="1"/>
      <c r="Q43" s="1"/>
    </row>
    <row r="44" ht="24.75" customHeight="1">
      <c r="A44" s="1"/>
      <c r="B44" s="1"/>
      <c r="C44" s="1"/>
      <c r="D44" s="1"/>
      <c r="E44" s="1"/>
      <c r="F44" s="1"/>
      <c r="G44" s="1"/>
      <c r="H44" s="1"/>
      <c r="I44" s="1"/>
      <c r="J44" s="1"/>
      <c r="K44" s="1"/>
      <c r="L44" s="1"/>
      <c r="M44" s="1"/>
      <c r="N44" s="1"/>
      <c r="O44" s="1"/>
      <c r="P44" s="1"/>
      <c r="Q44" s="1"/>
    </row>
    <row r="45" ht="24.75" customHeight="1">
      <c r="A45" s="1"/>
      <c r="B45" s="1"/>
      <c r="C45" s="1"/>
      <c r="D45" s="1"/>
      <c r="E45" s="1"/>
      <c r="F45" s="1"/>
      <c r="G45" s="1"/>
      <c r="H45" s="1"/>
      <c r="I45" s="1"/>
      <c r="J45" s="1"/>
      <c r="K45" s="1"/>
      <c r="L45" s="1"/>
      <c r="M45" s="1"/>
      <c r="N45" s="1"/>
      <c r="O45" s="1"/>
      <c r="P45" s="1"/>
      <c r="Q45" s="1"/>
    </row>
    <row r="46" ht="24.75" customHeight="1">
      <c r="A46" s="1"/>
      <c r="B46" s="1"/>
      <c r="C46" s="1"/>
      <c r="D46" s="1"/>
      <c r="E46" s="1"/>
      <c r="F46" s="1"/>
      <c r="G46" s="1"/>
      <c r="H46" s="1"/>
      <c r="I46" s="1"/>
      <c r="J46" s="1"/>
      <c r="K46" s="1"/>
      <c r="L46" s="1"/>
      <c r="M46" s="1"/>
      <c r="N46" s="1"/>
      <c r="O46" s="1"/>
      <c r="P46" s="1"/>
      <c r="Q46" s="1"/>
    </row>
    <row r="47" ht="24.75" customHeight="1">
      <c r="A47" s="1"/>
      <c r="B47" s="1"/>
      <c r="C47" s="1"/>
      <c r="D47" s="1"/>
      <c r="E47" s="1"/>
      <c r="F47" s="1"/>
      <c r="G47" s="1"/>
      <c r="H47" s="1"/>
      <c r="I47" s="1"/>
      <c r="J47" s="1"/>
      <c r="K47" s="1"/>
      <c r="L47" s="1"/>
      <c r="M47" s="1"/>
      <c r="N47" s="1"/>
      <c r="O47" s="1"/>
      <c r="P47" s="1"/>
      <c r="Q47" s="1"/>
    </row>
    <row r="48" ht="24.75" customHeight="1">
      <c r="A48" s="1"/>
      <c r="B48" s="1"/>
      <c r="C48" s="1"/>
      <c r="D48" s="1"/>
      <c r="E48" s="1"/>
      <c r="F48" s="1"/>
      <c r="G48" s="1"/>
      <c r="H48" s="1"/>
      <c r="I48" s="1"/>
      <c r="J48" s="1"/>
      <c r="K48" s="1"/>
      <c r="L48" s="1"/>
      <c r="M48" s="1"/>
      <c r="N48" s="1"/>
      <c r="O48" s="1"/>
      <c r="P48" s="1"/>
      <c r="Q48" s="1"/>
    </row>
    <row r="49" ht="24.75" customHeight="1">
      <c r="A49" s="1"/>
      <c r="B49" s="1"/>
      <c r="C49" s="1"/>
      <c r="D49" s="1"/>
      <c r="E49" s="1"/>
      <c r="F49" s="1"/>
      <c r="G49" s="1"/>
      <c r="H49" s="1"/>
      <c r="I49" s="1"/>
      <c r="J49" s="1"/>
      <c r="K49" s="1"/>
      <c r="L49" s="1"/>
      <c r="M49" s="1"/>
      <c r="N49" s="1"/>
      <c r="O49" s="1"/>
      <c r="P49" s="1"/>
      <c r="Q49" s="1"/>
    </row>
    <row r="50" ht="24.75" customHeight="1">
      <c r="A50" s="1"/>
      <c r="B50" s="1"/>
      <c r="C50" s="1"/>
      <c r="D50" s="1"/>
      <c r="E50" s="1"/>
      <c r="F50" s="1"/>
      <c r="G50" s="1"/>
      <c r="H50" s="1"/>
      <c r="I50" s="1"/>
      <c r="J50" s="1"/>
      <c r="K50" s="1"/>
      <c r="L50" s="1"/>
      <c r="M50" s="1"/>
      <c r="N50" s="1"/>
      <c r="O50" s="1"/>
      <c r="P50" s="1"/>
      <c r="Q50" s="1"/>
    </row>
    <row r="51" ht="24.75" customHeight="1">
      <c r="A51" s="1"/>
      <c r="B51" s="1"/>
      <c r="C51" s="1"/>
      <c r="D51" s="1"/>
      <c r="E51" s="1"/>
      <c r="F51" s="1"/>
      <c r="G51" s="1"/>
      <c r="H51" s="1"/>
      <c r="I51" s="1"/>
      <c r="J51" s="1"/>
      <c r="K51" s="1"/>
      <c r="L51" s="1"/>
      <c r="M51" s="1"/>
      <c r="N51" s="1"/>
      <c r="O51" s="1"/>
      <c r="P51" s="1"/>
      <c r="Q51" s="1"/>
    </row>
    <row r="52" ht="24.75" customHeight="1">
      <c r="A52" s="1"/>
      <c r="B52" s="1"/>
      <c r="C52" s="1"/>
      <c r="D52" s="1"/>
      <c r="E52" s="1"/>
      <c r="F52" s="1"/>
      <c r="G52" s="1"/>
      <c r="H52" s="1"/>
      <c r="I52" s="1"/>
      <c r="J52" s="1"/>
      <c r="K52" s="1"/>
      <c r="L52" s="1"/>
      <c r="M52" s="1"/>
      <c r="N52" s="1"/>
      <c r="O52" s="1"/>
      <c r="P52" s="1"/>
      <c r="Q52" s="1"/>
    </row>
    <row r="53" ht="24.75" customHeight="1">
      <c r="A53" s="1"/>
      <c r="B53" s="1"/>
      <c r="C53" s="1"/>
      <c r="D53" s="1"/>
      <c r="E53" s="1"/>
      <c r="F53" s="1"/>
      <c r="G53" s="1"/>
      <c r="H53" s="1"/>
      <c r="I53" s="1"/>
      <c r="J53" s="1"/>
      <c r="K53" s="1"/>
      <c r="L53" s="1"/>
      <c r="M53" s="1"/>
      <c r="N53" s="1"/>
      <c r="O53" s="1"/>
      <c r="P53" s="1"/>
      <c r="Q53" s="1"/>
    </row>
    <row r="54" ht="24.75" customHeight="1">
      <c r="A54" s="1"/>
      <c r="B54" s="1"/>
      <c r="C54" s="1"/>
      <c r="D54" s="1"/>
      <c r="E54" s="1"/>
      <c r="F54" s="1"/>
      <c r="G54" s="1"/>
      <c r="H54" s="1"/>
      <c r="I54" s="1"/>
      <c r="J54" s="1"/>
      <c r="K54" s="1"/>
      <c r="L54" s="1"/>
      <c r="M54" s="1"/>
      <c r="N54" s="1"/>
      <c r="O54" s="1"/>
      <c r="P54" s="1"/>
      <c r="Q54" s="1"/>
    </row>
    <row r="55" ht="24.75" customHeight="1">
      <c r="A55" s="1"/>
      <c r="B55" s="1"/>
      <c r="C55" s="1"/>
      <c r="D55" s="1"/>
      <c r="E55" s="1"/>
      <c r="F55" s="1"/>
      <c r="G55" s="1"/>
      <c r="H55" s="1"/>
      <c r="I55" s="1"/>
      <c r="J55" s="1"/>
      <c r="K55" s="1"/>
      <c r="L55" s="1"/>
      <c r="M55" s="1"/>
      <c r="N55" s="1"/>
      <c r="O55" s="1"/>
      <c r="P55" s="1"/>
      <c r="Q55" s="1"/>
    </row>
    <row r="56" ht="24.75" customHeight="1">
      <c r="A56" s="1"/>
      <c r="B56" s="1"/>
      <c r="C56" s="1"/>
      <c r="D56" s="1"/>
      <c r="E56" s="1"/>
      <c r="F56" s="1"/>
      <c r="G56" s="1"/>
      <c r="H56" s="1"/>
      <c r="I56" s="1"/>
      <c r="J56" s="1"/>
      <c r="K56" s="1"/>
      <c r="L56" s="1"/>
      <c r="M56" s="1"/>
      <c r="N56" s="1"/>
      <c r="O56" s="1"/>
      <c r="P56" s="1"/>
      <c r="Q56" s="1"/>
    </row>
    <row r="57" ht="24.75" customHeight="1">
      <c r="A57" s="1"/>
      <c r="B57" s="1"/>
      <c r="C57" s="1"/>
      <c r="D57" s="1"/>
      <c r="E57" s="1"/>
      <c r="F57" s="1"/>
      <c r="G57" s="1"/>
      <c r="H57" s="1"/>
      <c r="I57" s="1"/>
      <c r="J57" s="1"/>
      <c r="K57" s="1"/>
      <c r="L57" s="1"/>
      <c r="M57" s="1"/>
      <c r="N57" s="1"/>
      <c r="O57" s="1"/>
      <c r="P57" s="1"/>
      <c r="Q57" s="1"/>
    </row>
    <row r="58" ht="24.75" customHeight="1">
      <c r="A58" s="1"/>
      <c r="B58" s="1"/>
      <c r="C58" s="1"/>
      <c r="D58" s="1"/>
      <c r="E58" s="1"/>
      <c r="F58" s="1"/>
      <c r="G58" s="1"/>
      <c r="H58" s="1"/>
      <c r="I58" s="1"/>
      <c r="J58" s="1"/>
      <c r="K58" s="1"/>
      <c r="L58" s="1"/>
      <c r="M58" s="1"/>
      <c r="N58" s="1"/>
      <c r="O58" s="1"/>
      <c r="P58" s="1"/>
      <c r="Q58" s="1"/>
    </row>
    <row r="59" ht="24.75" customHeight="1">
      <c r="A59" s="1"/>
      <c r="B59" s="1"/>
      <c r="C59" s="1"/>
      <c r="D59" s="1"/>
      <c r="E59" s="1"/>
      <c r="F59" s="1"/>
      <c r="G59" s="1"/>
      <c r="H59" s="1"/>
      <c r="I59" s="1"/>
      <c r="J59" s="1"/>
      <c r="K59" s="1"/>
      <c r="L59" s="1"/>
      <c r="M59" s="1"/>
      <c r="N59" s="1"/>
      <c r="O59" s="1"/>
      <c r="P59" s="1"/>
      <c r="Q59" s="1"/>
    </row>
    <row r="60" ht="24.75" customHeight="1">
      <c r="A60" s="1"/>
      <c r="B60" s="1"/>
      <c r="C60" s="1"/>
      <c r="D60" s="1"/>
      <c r="E60" s="1"/>
      <c r="F60" s="1"/>
      <c r="G60" s="1"/>
      <c r="H60" s="1"/>
      <c r="I60" s="1"/>
      <c r="J60" s="1"/>
      <c r="K60" s="1"/>
      <c r="L60" s="1"/>
      <c r="M60" s="1"/>
      <c r="N60" s="1"/>
      <c r="O60" s="1"/>
      <c r="P60" s="1"/>
      <c r="Q60" s="1"/>
    </row>
    <row r="61" ht="24.75" customHeight="1">
      <c r="A61" s="1"/>
      <c r="B61" s="1"/>
      <c r="C61" s="1"/>
      <c r="D61" s="1"/>
      <c r="E61" s="1"/>
      <c r="F61" s="1"/>
      <c r="G61" s="1"/>
      <c r="H61" s="1"/>
      <c r="I61" s="1"/>
      <c r="J61" s="1"/>
      <c r="K61" s="1"/>
      <c r="L61" s="1"/>
      <c r="M61" s="1"/>
      <c r="N61" s="1"/>
      <c r="O61" s="1"/>
      <c r="P61" s="1"/>
      <c r="Q61" s="1"/>
    </row>
    <row r="62" ht="24.75" customHeight="1">
      <c r="A62" s="1"/>
      <c r="B62" s="1"/>
      <c r="C62" s="1"/>
      <c r="D62" s="1"/>
      <c r="E62" s="1"/>
      <c r="F62" s="1"/>
      <c r="G62" s="1"/>
      <c r="H62" s="1"/>
      <c r="I62" s="1"/>
      <c r="J62" s="1"/>
      <c r="K62" s="1"/>
      <c r="L62" s="1"/>
      <c r="M62" s="1"/>
      <c r="N62" s="1"/>
      <c r="O62" s="1"/>
      <c r="P62" s="1"/>
      <c r="Q62" s="1"/>
    </row>
    <row r="63" ht="24.75" customHeight="1">
      <c r="A63" s="1"/>
      <c r="B63" s="1"/>
      <c r="C63" s="1"/>
      <c r="D63" s="1"/>
      <c r="E63" s="1"/>
      <c r="F63" s="1"/>
      <c r="G63" s="1"/>
      <c r="H63" s="1"/>
      <c r="I63" s="1"/>
      <c r="J63" s="1"/>
      <c r="K63" s="1"/>
      <c r="L63" s="1"/>
      <c r="M63" s="1"/>
      <c r="N63" s="1"/>
      <c r="O63" s="1"/>
      <c r="P63" s="1"/>
      <c r="Q63" s="1"/>
    </row>
    <row r="64" ht="24.75" customHeight="1">
      <c r="A64" s="1"/>
      <c r="B64" s="1"/>
      <c r="C64" s="1"/>
      <c r="D64" s="1"/>
      <c r="E64" s="1"/>
      <c r="F64" s="1"/>
      <c r="G64" s="1"/>
      <c r="H64" s="1"/>
      <c r="I64" s="1"/>
      <c r="J64" s="1"/>
      <c r="K64" s="1"/>
      <c r="L64" s="1"/>
      <c r="M64" s="1"/>
      <c r="N64" s="1"/>
      <c r="O64" s="1"/>
      <c r="P64" s="1"/>
      <c r="Q64" s="1"/>
    </row>
    <row r="65" ht="24.75" customHeight="1">
      <c r="A65" s="1"/>
      <c r="B65" s="1"/>
      <c r="C65" s="1"/>
      <c r="D65" s="1"/>
      <c r="E65" s="1"/>
      <c r="F65" s="1"/>
      <c r="G65" s="1"/>
      <c r="H65" s="1"/>
      <c r="I65" s="1"/>
      <c r="J65" s="1"/>
      <c r="K65" s="1"/>
      <c r="L65" s="1"/>
      <c r="M65" s="1"/>
      <c r="N65" s="1"/>
      <c r="O65" s="1"/>
      <c r="P65" s="1"/>
      <c r="Q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decimal" operator="greaterThanOrEqual" allowBlank="1" showErrorMessage="1" sqref="F6:I35">
      <formula1>0.0</formula1>
    </dataValidation>
  </dataValidations>
  <printOptions/>
  <pageMargins bottom="0.75" footer="0.0" header="0.0" left="0.7" right="0.7" top="0.75"/>
  <pageSetup orientation="landscape"/>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B2C3"/>
    <pageSetUpPr/>
  </sheetPr>
  <sheetViews>
    <sheetView showGridLines="0" workbookViewId="0">
      <pane xSplit="4.0" ySplit="5.0" topLeftCell="E6" activePane="bottomRight" state="frozen"/>
      <selection activeCell="E1" sqref="E1" pane="topRight"/>
      <selection activeCell="A6" sqref="A6" pane="bottomLeft"/>
      <selection activeCell="E6" sqref="E6" pane="bottomRight"/>
    </sheetView>
  </sheetViews>
  <sheetFormatPr customHeight="1" defaultColWidth="12.63" defaultRowHeight="15.0"/>
  <cols>
    <col customWidth="1" min="1" max="2" width="3.0"/>
    <col customWidth="1" min="3" max="4" width="15.0"/>
    <col customWidth="1" min="5" max="5" width="16.0"/>
    <col customWidth="1" min="6" max="15" width="18.0"/>
    <col customWidth="1" min="16" max="16" width="28.0"/>
    <col customWidth="1" min="17" max="26" width="8.63"/>
  </cols>
  <sheetData>
    <row r="1" ht="24.75" customHeight="1">
      <c r="A1" s="1"/>
      <c r="B1" s="1"/>
      <c r="C1" s="1"/>
      <c r="D1" s="1"/>
      <c r="E1" s="1"/>
      <c r="F1" s="1"/>
      <c r="G1" s="1"/>
      <c r="H1" s="1"/>
      <c r="I1" s="1"/>
      <c r="J1" s="1"/>
      <c r="K1" s="1"/>
      <c r="L1" s="1"/>
      <c r="M1" s="1"/>
      <c r="N1" s="1"/>
      <c r="O1" s="1"/>
      <c r="P1" s="1"/>
      <c r="Q1" s="1"/>
    </row>
    <row r="2" ht="24.75" customHeight="1">
      <c r="A2" s="1"/>
      <c r="B2" s="1"/>
      <c r="C2" s="2" t="s">
        <v>50</v>
      </c>
      <c r="D2" s="1"/>
      <c r="E2" s="1"/>
      <c r="F2" s="1"/>
      <c r="G2" s="1"/>
      <c r="H2" s="1"/>
      <c r="I2" s="1"/>
      <c r="J2" s="1"/>
      <c r="K2" s="1"/>
      <c r="L2" s="1"/>
      <c r="M2" s="1"/>
      <c r="N2" s="1"/>
      <c r="O2" s="1"/>
      <c r="P2" s="1"/>
      <c r="Q2" s="1"/>
    </row>
    <row r="3" ht="24.75" customHeight="1">
      <c r="A3" s="1"/>
      <c r="B3" s="1"/>
      <c r="C3" s="3"/>
      <c r="D3" s="3"/>
      <c r="E3" s="3"/>
      <c r="F3" s="3"/>
      <c r="G3" s="3"/>
      <c r="H3" s="3"/>
      <c r="I3" s="3"/>
      <c r="J3" s="3"/>
      <c r="K3" s="1"/>
      <c r="L3" s="1"/>
      <c r="M3" s="1"/>
      <c r="N3" s="1"/>
      <c r="O3" s="1"/>
      <c r="P3" s="1"/>
      <c r="Q3" s="1"/>
    </row>
    <row r="4" ht="24.75" customHeight="1">
      <c r="A4" s="1"/>
      <c r="B4" s="1"/>
      <c r="C4" s="1"/>
      <c r="D4" s="1"/>
      <c r="E4" s="1"/>
      <c r="F4" s="1"/>
      <c r="G4" s="1"/>
      <c r="H4" s="1"/>
      <c r="I4" s="1"/>
      <c r="J4" s="1"/>
      <c r="K4" s="1"/>
      <c r="L4" s="1"/>
      <c r="M4" s="1"/>
      <c r="N4" s="1"/>
      <c r="O4" s="1"/>
      <c r="P4" s="1"/>
      <c r="Q4" s="1"/>
    </row>
    <row r="5" ht="42.0" customHeight="1">
      <c r="A5" s="1"/>
      <c r="B5" s="1"/>
      <c r="C5" s="6" t="s">
        <v>51</v>
      </c>
      <c r="D5" s="6" t="s">
        <v>7</v>
      </c>
      <c r="E5" s="6" t="s">
        <v>52</v>
      </c>
      <c r="F5" s="6" t="s">
        <v>53</v>
      </c>
      <c r="G5" s="6" t="s">
        <v>54</v>
      </c>
      <c r="H5" s="6" t="s">
        <v>55</v>
      </c>
      <c r="I5" s="6" t="s">
        <v>56</v>
      </c>
      <c r="J5" s="6" t="s">
        <v>57</v>
      </c>
      <c r="K5" s="6" t="s">
        <v>58</v>
      </c>
      <c r="L5" s="6" t="s">
        <v>59</v>
      </c>
      <c r="M5" s="6" t="s">
        <v>60</v>
      </c>
      <c r="N5" s="6" t="s">
        <v>61</v>
      </c>
      <c r="O5" s="6" t="s">
        <v>38</v>
      </c>
      <c r="P5" s="6" t="s">
        <v>45</v>
      </c>
      <c r="Q5" s="1"/>
    </row>
    <row r="6" ht="27.75" customHeight="1">
      <c r="A6" s="1"/>
      <c r="B6" s="1"/>
      <c r="C6" s="14">
        <v>46297.0</v>
      </c>
      <c r="D6" s="18" t="s">
        <v>20</v>
      </c>
      <c r="E6" s="18" t="s">
        <v>62</v>
      </c>
      <c r="F6" s="29">
        <v>10.0</v>
      </c>
      <c r="G6" s="25">
        <v>1200.0</v>
      </c>
      <c r="H6" s="30">
        <f>IF(D6="","",SUMIF(Productos!$C$6:$C$35,D6,Productos!$F$6:$F$35)+0)</f>
        <v>10</v>
      </c>
      <c r="I6" s="30">
        <f>IF(D6="","",SUMIF(Productos!$C$6:$C$35,D6,Productos!$K$6:$K$35)+0)</f>
        <v>10000</v>
      </c>
      <c r="J6" s="26">
        <f t="shared" ref="J6:J305" si="1">IF(D6="","",IF(H6=0,0,I6/H6))</f>
        <v>1000</v>
      </c>
      <c r="K6" s="30">
        <f>IF(D6="","",IF(AND(AND(C6&gt;=Configuracion!$D$6,C6&lt;=Configuracion!$D$7),COUNTIF(Productos!$C$6:$C$35,D6)=1,F6&gt;0,OR(E6="Entrada",E6="Salida")),IF(E6="Entrada",F6,-F6),0))</f>
        <v>10</v>
      </c>
      <c r="L6" s="30">
        <f>IF(D6="","",IF(AND(AND(C6&gt;=Configuracion!$D$6,C6&lt;=Configuracion!$D$7),COUNTIF(Productos!$C$6:$C$35,D6)=1,F6&gt;0,OR(E6="Entrada",E6="Salida")),IF(E6="Entrada",F6*G6,-F6*J6),0))</f>
        <v>12000</v>
      </c>
      <c r="M6" s="26">
        <f t="shared" ref="M6:M305" si="2">IF(D6="","",H6+K6)</f>
        <v>20</v>
      </c>
      <c r="N6" s="26">
        <f t="shared" ref="N6:N305" si="3">IF(D6="","",I6+L6)</f>
        <v>22000</v>
      </c>
      <c r="O6" s="26">
        <f t="shared" ref="O6:O305" si="4">IF(D6="","",IF(M6=0,0,N6/M6))</f>
        <v>1100</v>
      </c>
      <c r="P6" s="31" t="str">
        <f>IF(D6="",IF(COUNTA(C6,E6,F6,G6)&gt;0,"Completar SKU",""),IF(C6="","Completar fecha",IF(COUNTIF(Productos!$C$6:$C$35,D6)&lt;&gt;1,"SKU inválido o duplicado",IF(NOT(AND(C6&gt;=Configuracion!$D$6,C6&lt;=Configuracion!$D$7)),"Fuera de corte",IF(OR(F6&lt;=0,AND(E6&lt;&gt;"Entrada",E6&lt;&gt;"Salida"),G6&lt;0),"Revisar datos",IF(FALSE,"Ordenar por fecha",IF(M6&lt;0,"Stock negativo","OK")))))))</f>
        <v>OK</v>
      </c>
      <c r="Q6" s="1"/>
    </row>
    <row r="7" ht="27.75" customHeight="1">
      <c r="A7" s="1"/>
      <c r="B7" s="1"/>
      <c r="C7" s="14">
        <v>46298.0</v>
      </c>
      <c r="D7" s="18" t="s">
        <v>46</v>
      </c>
      <c r="E7" s="18" t="s">
        <v>84</v>
      </c>
      <c r="F7" s="29">
        <v>4.0</v>
      </c>
      <c r="G7" s="25">
        <v>0.0</v>
      </c>
      <c r="H7" s="30">
        <f>IF(D7="","",SUMIF(Productos!$C$6:$C$35,D7,Productos!$F$6:$F$35)+SUMIF($D$6:D6,D7,$K$6:K6))</f>
        <v>5</v>
      </c>
      <c r="I7" s="30">
        <f>IF(D7="","",SUMIF(Productos!$C$6:$C$35,D7,Productos!$K$6:$K$35)+SUMIF($D$6:D6,D7,$L$6:L6))</f>
        <v>10000</v>
      </c>
      <c r="J7" s="26">
        <f t="shared" si="1"/>
        <v>2000</v>
      </c>
      <c r="K7" s="30">
        <f>IF(D7="","",IF(AND(AND(C7&gt;=Configuracion!$D$6,C7&lt;=Configuracion!$D$7),COUNTIF(Productos!$C$6:$C$35,D7)=1,F7&gt;0,OR(E7="Entrada",E7="Salida")),IF(E7="Entrada",F7,-F7),0))</f>
        <v>-4</v>
      </c>
      <c r="L7" s="30">
        <f>IF(D7="","",IF(AND(AND(C7&gt;=Configuracion!$D$6,C7&lt;=Configuracion!$D$7),COUNTIF(Productos!$C$6:$C$35,D7)=1,F7&gt;0,OR(E7="Entrada",E7="Salida")),IF(E7="Entrada",F7*G7,-F7*J7),0))</f>
        <v>-8000</v>
      </c>
      <c r="M7" s="26">
        <f t="shared" si="2"/>
        <v>1</v>
      </c>
      <c r="N7" s="26">
        <f t="shared" si="3"/>
        <v>2000</v>
      </c>
      <c r="O7" s="26">
        <f t="shared" si="4"/>
        <v>2000</v>
      </c>
      <c r="P7" s="31" t="str">
        <f>IF(D7="",IF(COUNTA(C7,E7,F7,G7)&gt;0,"Completar SKU",""),IF(C7="","Completar fecha",IF(COUNTIF(Productos!$C$6:$C$35,D7)&lt;&gt;1,"SKU inválido o duplicado",IF(NOT(AND(C7&gt;=Configuracion!$D$6,C7&lt;=Configuracion!$D$7)),"Fuera de corte",IF(OR(F7&lt;=0,AND(E7&lt;&gt;"Entrada",E7&lt;&gt;"Salida"),G7&lt;0),"Revisar datos",IF(C7&lt;MAX($C$6:C6),"Ordenar por fecha",IF(M7&lt;0,"Stock negativo","OK")))))))</f>
        <v>OK</v>
      </c>
      <c r="Q7" s="1"/>
    </row>
    <row r="8" ht="27.75" customHeight="1">
      <c r="A8" s="1"/>
      <c r="B8" s="1"/>
      <c r="C8" s="14">
        <v>46300.0</v>
      </c>
      <c r="D8" s="18" t="s">
        <v>20</v>
      </c>
      <c r="E8" s="18" t="s">
        <v>84</v>
      </c>
      <c r="F8" s="29">
        <v>8.0</v>
      </c>
      <c r="G8" s="25">
        <v>0.0</v>
      </c>
      <c r="H8" s="30">
        <f>IF(D8="","",SUMIF(Productos!$C$6:$C$35,D8,Productos!$F$6:$F$35)+SUMIF($D$6:D7,D8,$K$6:K7))</f>
        <v>20</v>
      </c>
      <c r="I8" s="30">
        <f>IF(D8="","",SUMIF(Productos!$C$6:$C$35,D8,Productos!$K$6:$K$35)+SUMIF($D$6:D7,D8,$L$6:L7))</f>
        <v>22000</v>
      </c>
      <c r="J8" s="26">
        <f t="shared" si="1"/>
        <v>1100</v>
      </c>
      <c r="K8" s="30">
        <f>IF(D8="","",IF(AND(AND(C8&gt;=Configuracion!$D$6,C8&lt;=Configuracion!$D$7),COUNTIF(Productos!$C$6:$C$35,D8)=1,F8&gt;0,OR(E8="Entrada",E8="Salida")),IF(E8="Entrada",F8,-F8),0))</f>
        <v>-8</v>
      </c>
      <c r="L8" s="30">
        <f>IF(D8="","",IF(AND(AND(C8&gt;=Configuracion!$D$6,C8&lt;=Configuracion!$D$7),COUNTIF(Productos!$C$6:$C$35,D8)=1,F8&gt;0,OR(E8="Entrada",E8="Salida")),IF(E8="Entrada",F8*G8,-F8*J8),0))</f>
        <v>-8800</v>
      </c>
      <c r="M8" s="26">
        <f t="shared" si="2"/>
        <v>12</v>
      </c>
      <c r="N8" s="26">
        <f t="shared" si="3"/>
        <v>13200</v>
      </c>
      <c r="O8" s="26">
        <f t="shared" si="4"/>
        <v>1100</v>
      </c>
      <c r="P8" s="31" t="str">
        <f>IF(D8="",IF(COUNTA(C8,E8,F8,G8)&gt;0,"Completar SKU",""),IF(C8="","Completar fecha",IF(COUNTIF(Productos!$C$6:$C$35,D8)&lt;&gt;1,"SKU inválido o duplicado",IF(NOT(AND(C8&gt;=Configuracion!$D$6,C8&lt;=Configuracion!$D$7)),"Fuera de corte",IF(OR(F8&lt;=0,AND(E8&lt;&gt;"Entrada",E8&lt;&gt;"Salida"),G8&lt;0),"Revisar datos",IF(C8&lt;MAX($C$6:C7),"Ordenar por fecha",IF(M8&lt;0,"Stock negativo","OK")))))))</f>
        <v>OK</v>
      </c>
      <c r="Q8" s="1"/>
    </row>
    <row r="9" ht="27.75" customHeight="1">
      <c r="A9" s="1"/>
      <c r="B9" s="1"/>
      <c r="C9" s="14">
        <v>46301.0</v>
      </c>
      <c r="D9" s="18" t="s">
        <v>48</v>
      </c>
      <c r="E9" s="18" t="s">
        <v>62</v>
      </c>
      <c r="F9" s="29">
        <v>10.0</v>
      </c>
      <c r="G9" s="25">
        <v>600.0</v>
      </c>
      <c r="H9" s="30">
        <f>IF(D9="","",SUMIF(Productos!$C$6:$C$35,D9,Productos!$F$6:$F$35)+SUMIF($D$6:D8,D9,$K$6:K8))</f>
        <v>20</v>
      </c>
      <c r="I9" s="30">
        <f>IF(D9="","",SUMIF(Productos!$C$6:$C$35,D9,Productos!$K$6:$K$35)+SUMIF($D$6:D8,D9,$L$6:L8))</f>
        <v>10000</v>
      </c>
      <c r="J9" s="26">
        <f t="shared" si="1"/>
        <v>500</v>
      </c>
      <c r="K9" s="30">
        <f>IF(D9="","",IF(AND(AND(C9&gt;=Configuracion!$D$6,C9&lt;=Configuracion!$D$7),COUNTIF(Productos!$C$6:$C$35,D9)=1,F9&gt;0,OR(E9="Entrada",E9="Salida")),IF(E9="Entrada",F9,-F9),0))</f>
        <v>10</v>
      </c>
      <c r="L9" s="30">
        <f>IF(D9="","",IF(AND(AND(C9&gt;=Configuracion!$D$6,C9&lt;=Configuracion!$D$7),COUNTIF(Productos!$C$6:$C$35,D9)=1,F9&gt;0,OR(E9="Entrada",E9="Salida")),IF(E9="Entrada",F9*G9,-F9*J9),0))</f>
        <v>6000</v>
      </c>
      <c r="M9" s="26">
        <f t="shared" si="2"/>
        <v>30</v>
      </c>
      <c r="N9" s="26">
        <f t="shared" si="3"/>
        <v>16000</v>
      </c>
      <c r="O9" s="26">
        <f t="shared" si="4"/>
        <v>533.3333333</v>
      </c>
      <c r="P9" s="31" t="str">
        <f>IF(D9="",IF(COUNTA(C9,E9,F9,G9)&gt;0,"Completar SKU",""),IF(C9="","Completar fecha",IF(COUNTIF(Productos!$C$6:$C$35,D9)&lt;&gt;1,"SKU inválido o duplicado",IF(NOT(AND(C9&gt;=Configuracion!$D$6,C9&lt;=Configuracion!$D$7)),"Fuera de corte",IF(OR(F9&lt;=0,AND(E9&lt;&gt;"Entrada",E9&lt;&gt;"Salida"),G9&lt;0),"Revisar datos",IF(C9&lt;MAX($C$6:C8),"Ordenar por fecha",IF(M9&lt;0,"Stock negativo","OK")))))))</f>
        <v>OK</v>
      </c>
      <c r="Q9" s="1"/>
    </row>
    <row r="10" ht="27.75" customHeight="1">
      <c r="A10" s="1"/>
      <c r="B10" s="1"/>
      <c r="C10" s="14">
        <v>46302.0</v>
      </c>
      <c r="D10" s="18" t="s">
        <v>48</v>
      </c>
      <c r="E10" s="18" t="s">
        <v>84</v>
      </c>
      <c r="F10" s="29">
        <v>5.0</v>
      </c>
      <c r="G10" s="25">
        <v>0.0</v>
      </c>
      <c r="H10" s="30">
        <f>IF(D10="","",SUMIF(Productos!$C$6:$C$35,D10,Productos!$F$6:$F$35)+SUMIF($D$6:D9,D10,$K$6:K9))</f>
        <v>30</v>
      </c>
      <c r="I10" s="30">
        <f>IF(D10="","",SUMIF(Productos!$C$6:$C$35,D10,Productos!$K$6:$K$35)+SUMIF($D$6:D9,D10,$L$6:L9))</f>
        <v>16000</v>
      </c>
      <c r="J10" s="26">
        <f t="shared" si="1"/>
        <v>533.3333333</v>
      </c>
      <c r="K10" s="30">
        <f>IF(D10="","",IF(AND(AND(C10&gt;=Configuracion!$D$6,C10&lt;=Configuracion!$D$7),COUNTIF(Productos!$C$6:$C$35,D10)=1,F10&gt;0,OR(E10="Entrada",E10="Salida")),IF(E10="Entrada",F10,-F10),0))</f>
        <v>-5</v>
      </c>
      <c r="L10" s="30">
        <f>IF(D10="","",IF(AND(AND(C10&gt;=Configuracion!$D$6,C10&lt;=Configuracion!$D$7),COUNTIF(Productos!$C$6:$C$35,D10)=1,F10&gt;0,OR(E10="Entrada",E10="Salida")),IF(E10="Entrada",F10*G10,-F10*J10),0))</f>
        <v>-2666.666667</v>
      </c>
      <c r="M10" s="26">
        <f t="shared" si="2"/>
        <v>25</v>
      </c>
      <c r="N10" s="26">
        <f t="shared" si="3"/>
        <v>13333.33333</v>
      </c>
      <c r="O10" s="26">
        <f t="shared" si="4"/>
        <v>533.3333333</v>
      </c>
      <c r="P10" s="31" t="str">
        <f>IF(D10="",IF(COUNTA(C10,E10,F10,G10)&gt;0,"Completar SKU",""),IF(C10="","Completar fecha",IF(COUNTIF(Productos!$C$6:$C$35,D10)&lt;&gt;1,"SKU inválido o duplicado",IF(NOT(AND(C10&gt;=Configuracion!$D$6,C10&lt;=Configuracion!$D$7)),"Fuera de corte",IF(OR(F10&lt;=0,AND(E10&lt;&gt;"Entrada",E10&lt;&gt;"Salida"),G10&lt;0),"Revisar datos",IF(C10&lt;MAX($C$6:C9),"Ordenar por fecha",IF(M10&lt;0,"Stock negativo","OK")))))))</f>
        <v>OK</v>
      </c>
      <c r="Q10" s="1"/>
    </row>
    <row r="11" ht="27.75" customHeight="1">
      <c r="A11" s="1"/>
      <c r="B11" s="1"/>
      <c r="C11" s="14"/>
      <c r="D11" s="18"/>
      <c r="E11" s="18"/>
      <c r="F11" s="29"/>
      <c r="G11" s="25"/>
      <c r="H11" s="30" t="str">
        <f>IF(D11="","",SUMIF(Productos!$C$6:$C$35,D11,Productos!$F$6:$F$35)+SUMIF($D$6:D10,D11,$K$6:K10))</f>
        <v/>
      </c>
      <c r="I11" s="30" t="str">
        <f>IF(D11="","",SUMIF(Productos!$C$6:$C$35,D11,Productos!$K$6:$K$35)+SUMIF($D$6:D10,D11,$L$6:L10))</f>
        <v/>
      </c>
      <c r="J11" s="26" t="str">
        <f t="shared" si="1"/>
        <v/>
      </c>
      <c r="K11" s="30" t="str">
        <f>IF(D11="","",IF(AND(AND(C11&gt;=Configuracion!$D$6,C11&lt;=Configuracion!$D$7),COUNTIF(Productos!$C$6:$C$35,D11)=1,F11&gt;0,OR(E11="Entrada",E11="Salida")),IF(E11="Entrada",F11,-F11),0))</f>
        <v/>
      </c>
      <c r="L11" s="30" t="str">
        <f>IF(D11="","",IF(AND(AND(C11&gt;=Configuracion!$D$6,C11&lt;=Configuracion!$D$7),COUNTIF(Productos!$C$6:$C$35,D11)=1,F11&gt;0,OR(E11="Entrada",E11="Salida")),IF(E11="Entrada",F11*G11,-F11*J11),0))</f>
        <v/>
      </c>
      <c r="M11" s="26" t="str">
        <f t="shared" si="2"/>
        <v/>
      </c>
      <c r="N11" s="26" t="str">
        <f t="shared" si="3"/>
        <v/>
      </c>
      <c r="O11" s="26" t="str">
        <f t="shared" si="4"/>
        <v/>
      </c>
      <c r="P11" s="31" t="str">
        <f>IF(D11="",IF(COUNTA(C11,E11,F11,G11)&gt;0,"Completar SKU",""),IF(C11="","Completar fecha",IF(COUNTIF(Productos!$C$6:$C$35,D11)&lt;&gt;1,"SKU inválido o duplicado",IF(NOT(AND(C11&gt;=Configuracion!$D$6,C11&lt;=Configuracion!$D$7)),"Fuera de corte",IF(OR(F11&lt;=0,AND(E11&lt;&gt;"Entrada",E11&lt;&gt;"Salida"),G11&lt;0),"Revisar datos",IF(C11&lt;MAX($C$6:C10),"Ordenar por fecha",IF(M11&lt;0,"Stock negativo","OK")))))))</f>
        <v/>
      </c>
      <c r="Q11" s="1"/>
    </row>
    <row r="12" ht="27.75" customHeight="1">
      <c r="A12" s="1"/>
      <c r="B12" s="1"/>
      <c r="C12" s="14"/>
      <c r="D12" s="18"/>
      <c r="E12" s="18"/>
      <c r="F12" s="29"/>
      <c r="G12" s="25"/>
      <c r="H12" s="30" t="str">
        <f>IF(D12="","",SUMIF(Productos!$C$6:$C$35,D12,Productos!$F$6:$F$35)+SUMIF($D$6:D11,D12,$K$6:K11))</f>
        <v/>
      </c>
      <c r="I12" s="30" t="str">
        <f>IF(D12="","",SUMIF(Productos!$C$6:$C$35,D12,Productos!$K$6:$K$35)+SUMIF($D$6:D11,D12,$L$6:L11))</f>
        <v/>
      </c>
      <c r="J12" s="26" t="str">
        <f t="shared" si="1"/>
        <v/>
      </c>
      <c r="K12" s="30" t="str">
        <f>IF(D12="","",IF(AND(AND(C12&gt;=Configuracion!$D$6,C12&lt;=Configuracion!$D$7),COUNTIF(Productos!$C$6:$C$35,D12)=1,F12&gt;0,OR(E12="Entrada",E12="Salida")),IF(E12="Entrada",F12,-F12),0))</f>
        <v/>
      </c>
      <c r="L12" s="30" t="str">
        <f>IF(D12="","",IF(AND(AND(C12&gt;=Configuracion!$D$6,C12&lt;=Configuracion!$D$7),COUNTIF(Productos!$C$6:$C$35,D12)=1,F12&gt;0,OR(E12="Entrada",E12="Salida")),IF(E12="Entrada",F12*G12,-F12*J12),0))</f>
        <v/>
      </c>
      <c r="M12" s="26" t="str">
        <f t="shared" si="2"/>
        <v/>
      </c>
      <c r="N12" s="26" t="str">
        <f t="shared" si="3"/>
        <v/>
      </c>
      <c r="O12" s="26" t="str">
        <f t="shared" si="4"/>
        <v/>
      </c>
      <c r="P12" s="31" t="str">
        <f>IF(D12="",IF(COUNTA(C12,E12,F12,G12)&gt;0,"Completar SKU",""),IF(C12="","Completar fecha",IF(COUNTIF(Productos!$C$6:$C$35,D12)&lt;&gt;1,"SKU inválido o duplicado",IF(NOT(AND(C12&gt;=Configuracion!$D$6,C12&lt;=Configuracion!$D$7)),"Fuera de corte",IF(OR(F12&lt;=0,AND(E12&lt;&gt;"Entrada",E12&lt;&gt;"Salida"),G12&lt;0),"Revisar datos",IF(C12&lt;MAX($C$6:C11),"Ordenar por fecha",IF(M12&lt;0,"Stock negativo","OK")))))))</f>
        <v/>
      </c>
      <c r="Q12" s="1"/>
    </row>
    <row r="13" ht="27.75" customHeight="1">
      <c r="A13" s="1"/>
      <c r="B13" s="1"/>
      <c r="C13" s="14"/>
      <c r="D13" s="18"/>
      <c r="E13" s="18"/>
      <c r="F13" s="29"/>
      <c r="G13" s="25"/>
      <c r="H13" s="30" t="str">
        <f>IF(D13="","",SUMIF(Productos!$C$6:$C$35,D13,Productos!$F$6:$F$35)+SUMIF($D$6:D12,D13,$K$6:K12))</f>
        <v/>
      </c>
      <c r="I13" s="30" t="str">
        <f>IF(D13="","",SUMIF(Productos!$C$6:$C$35,D13,Productos!$K$6:$K$35)+SUMIF($D$6:D12,D13,$L$6:L12))</f>
        <v/>
      </c>
      <c r="J13" s="26" t="str">
        <f t="shared" si="1"/>
        <v/>
      </c>
      <c r="K13" s="30" t="str">
        <f>IF(D13="","",IF(AND(AND(C13&gt;=Configuracion!$D$6,C13&lt;=Configuracion!$D$7),COUNTIF(Productos!$C$6:$C$35,D13)=1,F13&gt;0,OR(E13="Entrada",E13="Salida")),IF(E13="Entrada",F13,-F13),0))</f>
        <v/>
      </c>
      <c r="L13" s="30" t="str">
        <f>IF(D13="","",IF(AND(AND(C13&gt;=Configuracion!$D$6,C13&lt;=Configuracion!$D$7),COUNTIF(Productos!$C$6:$C$35,D13)=1,F13&gt;0,OR(E13="Entrada",E13="Salida")),IF(E13="Entrada",F13*G13,-F13*J13),0))</f>
        <v/>
      </c>
      <c r="M13" s="26" t="str">
        <f t="shared" si="2"/>
        <v/>
      </c>
      <c r="N13" s="26" t="str">
        <f t="shared" si="3"/>
        <v/>
      </c>
      <c r="O13" s="26" t="str">
        <f t="shared" si="4"/>
        <v/>
      </c>
      <c r="P13" s="31" t="str">
        <f>IF(D13="",IF(COUNTA(C13,E13,F13,G13)&gt;0,"Completar SKU",""),IF(C13="","Completar fecha",IF(COUNTIF(Productos!$C$6:$C$35,D13)&lt;&gt;1,"SKU inválido o duplicado",IF(NOT(AND(C13&gt;=Configuracion!$D$6,C13&lt;=Configuracion!$D$7)),"Fuera de corte",IF(OR(F13&lt;=0,AND(E13&lt;&gt;"Entrada",E13&lt;&gt;"Salida"),G13&lt;0),"Revisar datos",IF(C13&lt;MAX($C$6:C12),"Ordenar por fecha",IF(M13&lt;0,"Stock negativo","OK")))))))</f>
        <v/>
      </c>
      <c r="Q13" s="1"/>
    </row>
    <row r="14" ht="27.75" customHeight="1">
      <c r="A14" s="1"/>
      <c r="B14" s="1"/>
      <c r="C14" s="14"/>
      <c r="D14" s="18"/>
      <c r="E14" s="18"/>
      <c r="F14" s="29"/>
      <c r="G14" s="25"/>
      <c r="H14" s="30" t="str">
        <f>IF(D14="","",SUMIF(Productos!$C$6:$C$35,D14,Productos!$F$6:$F$35)+SUMIF($D$6:D13,D14,$K$6:K13))</f>
        <v/>
      </c>
      <c r="I14" s="30" t="str">
        <f>IF(D14="","",SUMIF(Productos!$C$6:$C$35,D14,Productos!$K$6:$K$35)+SUMIF($D$6:D13,D14,$L$6:L13))</f>
        <v/>
      </c>
      <c r="J14" s="26" t="str">
        <f t="shared" si="1"/>
        <v/>
      </c>
      <c r="K14" s="30" t="str">
        <f>IF(D14="","",IF(AND(AND(C14&gt;=Configuracion!$D$6,C14&lt;=Configuracion!$D$7),COUNTIF(Productos!$C$6:$C$35,D14)=1,F14&gt;0,OR(E14="Entrada",E14="Salida")),IF(E14="Entrada",F14,-F14),0))</f>
        <v/>
      </c>
      <c r="L14" s="30" t="str">
        <f>IF(D14="","",IF(AND(AND(C14&gt;=Configuracion!$D$6,C14&lt;=Configuracion!$D$7),COUNTIF(Productos!$C$6:$C$35,D14)=1,F14&gt;0,OR(E14="Entrada",E14="Salida")),IF(E14="Entrada",F14*G14,-F14*J14),0))</f>
        <v/>
      </c>
      <c r="M14" s="26" t="str">
        <f t="shared" si="2"/>
        <v/>
      </c>
      <c r="N14" s="26" t="str">
        <f t="shared" si="3"/>
        <v/>
      </c>
      <c r="O14" s="26" t="str">
        <f t="shared" si="4"/>
        <v/>
      </c>
      <c r="P14" s="31" t="str">
        <f>IF(D14="",IF(COUNTA(C14,E14,F14,G14)&gt;0,"Completar SKU",""),IF(C14="","Completar fecha",IF(COUNTIF(Productos!$C$6:$C$35,D14)&lt;&gt;1,"SKU inválido o duplicado",IF(NOT(AND(C14&gt;=Configuracion!$D$6,C14&lt;=Configuracion!$D$7)),"Fuera de corte",IF(OR(F14&lt;=0,AND(E14&lt;&gt;"Entrada",E14&lt;&gt;"Salida"),G14&lt;0),"Revisar datos",IF(C14&lt;MAX($C$6:C13),"Ordenar por fecha",IF(M14&lt;0,"Stock negativo","OK")))))))</f>
        <v/>
      </c>
      <c r="Q14" s="1"/>
    </row>
    <row r="15" ht="27.75" customHeight="1">
      <c r="A15" s="1"/>
      <c r="B15" s="1"/>
      <c r="C15" s="14"/>
      <c r="D15" s="18"/>
      <c r="E15" s="18"/>
      <c r="F15" s="29"/>
      <c r="G15" s="25"/>
      <c r="H15" s="30" t="str">
        <f>IF(D15="","",SUMIF(Productos!$C$6:$C$35,D15,Productos!$F$6:$F$35)+SUMIF($D$6:D14,D15,$K$6:K14))</f>
        <v/>
      </c>
      <c r="I15" s="30" t="str">
        <f>IF(D15="","",SUMIF(Productos!$C$6:$C$35,D15,Productos!$K$6:$K$35)+SUMIF($D$6:D14,D15,$L$6:L14))</f>
        <v/>
      </c>
      <c r="J15" s="26" t="str">
        <f t="shared" si="1"/>
        <v/>
      </c>
      <c r="K15" s="30" t="str">
        <f>IF(D15="","",IF(AND(AND(C15&gt;=Configuracion!$D$6,C15&lt;=Configuracion!$D$7),COUNTIF(Productos!$C$6:$C$35,D15)=1,F15&gt;0,OR(E15="Entrada",E15="Salida")),IF(E15="Entrada",F15,-F15),0))</f>
        <v/>
      </c>
      <c r="L15" s="30" t="str">
        <f>IF(D15="","",IF(AND(AND(C15&gt;=Configuracion!$D$6,C15&lt;=Configuracion!$D$7),COUNTIF(Productos!$C$6:$C$35,D15)=1,F15&gt;0,OR(E15="Entrada",E15="Salida")),IF(E15="Entrada",F15*G15,-F15*J15),0))</f>
        <v/>
      </c>
      <c r="M15" s="26" t="str">
        <f t="shared" si="2"/>
        <v/>
      </c>
      <c r="N15" s="26" t="str">
        <f t="shared" si="3"/>
        <v/>
      </c>
      <c r="O15" s="26" t="str">
        <f t="shared" si="4"/>
        <v/>
      </c>
      <c r="P15" s="31" t="str">
        <f>IF(D15="",IF(COUNTA(C15,E15,F15,G15)&gt;0,"Completar SKU",""),IF(C15="","Completar fecha",IF(COUNTIF(Productos!$C$6:$C$35,D15)&lt;&gt;1,"SKU inválido o duplicado",IF(NOT(AND(C15&gt;=Configuracion!$D$6,C15&lt;=Configuracion!$D$7)),"Fuera de corte",IF(OR(F15&lt;=0,AND(E15&lt;&gt;"Entrada",E15&lt;&gt;"Salida"),G15&lt;0),"Revisar datos",IF(C15&lt;MAX($C$6:C14),"Ordenar por fecha",IF(M15&lt;0,"Stock negativo","OK")))))))</f>
        <v/>
      </c>
      <c r="Q15" s="1"/>
    </row>
    <row r="16" ht="27.75" customHeight="1">
      <c r="A16" s="1"/>
      <c r="B16" s="1"/>
      <c r="C16" s="14"/>
      <c r="D16" s="18"/>
      <c r="E16" s="18"/>
      <c r="F16" s="29"/>
      <c r="G16" s="25"/>
      <c r="H16" s="30" t="str">
        <f>IF(D16="","",SUMIF(Productos!$C$6:$C$35,D16,Productos!$F$6:$F$35)+SUMIF($D$6:D15,D16,$K$6:K15))</f>
        <v/>
      </c>
      <c r="I16" s="30" t="str">
        <f>IF(D16="","",SUMIF(Productos!$C$6:$C$35,D16,Productos!$K$6:$K$35)+SUMIF($D$6:D15,D16,$L$6:L15))</f>
        <v/>
      </c>
      <c r="J16" s="26" t="str">
        <f t="shared" si="1"/>
        <v/>
      </c>
      <c r="K16" s="30" t="str">
        <f>IF(D16="","",IF(AND(AND(C16&gt;=Configuracion!$D$6,C16&lt;=Configuracion!$D$7),COUNTIF(Productos!$C$6:$C$35,D16)=1,F16&gt;0,OR(E16="Entrada",E16="Salida")),IF(E16="Entrada",F16,-F16),0))</f>
        <v/>
      </c>
      <c r="L16" s="30" t="str">
        <f>IF(D16="","",IF(AND(AND(C16&gt;=Configuracion!$D$6,C16&lt;=Configuracion!$D$7),COUNTIF(Productos!$C$6:$C$35,D16)=1,F16&gt;0,OR(E16="Entrada",E16="Salida")),IF(E16="Entrada",F16*G16,-F16*J16),0))</f>
        <v/>
      </c>
      <c r="M16" s="26" t="str">
        <f t="shared" si="2"/>
        <v/>
      </c>
      <c r="N16" s="26" t="str">
        <f t="shared" si="3"/>
        <v/>
      </c>
      <c r="O16" s="26" t="str">
        <f t="shared" si="4"/>
        <v/>
      </c>
      <c r="P16" s="31" t="str">
        <f>IF(D16="",IF(COUNTA(C16,E16,F16,G16)&gt;0,"Completar SKU",""),IF(C16="","Completar fecha",IF(COUNTIF(Productos!$C$6:$C$35,D16)&lt;&gt;1,"SKU inválido o duplicado",IF(NOT(AND(C16&gt;=Configuracion!$D$6,C16&lt;=Configuracion!$D$7)),"Fuera de corte",IF(OR(F16&lt;=0,AND(E16&lt;&gt;"Entrada",E16&lt;&gt;"Salida"),G16&lt;0),"Revisar datos",IF(C16&lt;MAX($C$6:C15),"Ordenar por fecha",IF(M16&lt;0,"Stock negativo","OK")))))))</f>
        <v/>
      </c>
      <c r="Q16" s="1"/>
    </row>
    <row r="17" ht="27.75" customHeight="1">
      <c r="A17" s="1"/>
      <c r="B17" s="1"/>
      <c r="C17" s="14"/>
      <c r="D17" s="18"/>
      <c r="E17" s="18"/>
      <c r="F17" s="29"/>
      <c r="G17" s="25"/>
      <c r="H17" s="30" t="str">
        <f>IF(D17="","",SUMIF(Productos!$C$6:$C$35,D17,Productos!$F$6:$F$35)+SUMIF($D$6:D16,D17,$K$6:K16))</f>
        <v/>
      </c>
      <c r="I17" s="30" t="str">
        <f>IF(D17="","",SUMIF(Productos!$C$6:$C$35,D17,Productos!$K$6:$K$35)+SUMIF($D$6:D16,D17,$L$6:L16))</f>
        <v/>
      </c>
      <c r="J17" s="26" t="str">
        <f t="shared" si="1"/>
        <v/>
      </c>
      <c r="K17" s="30" t="str">
        <f>IF(D17="","",IF(AND(AND(C17&gt;=Configuracion!$D$6,C17&lt;=Configuracion!$D$7),COUNTIF(Productos!$C$6:$C$35,D17)=1,F17&gt;0,OR(E17="Entrada",E17="Salida")),IF(E17="Entrada",F17,-F17),0))</f>
        <v/>
      </c>
      <c r="L17" s="30" t="str">
        <f>IF(D17="","",IF(AND(AND(C17&gt;=Configuracion!$D$6,C17&lt;=Configuracion!$D$7),COUNTIF(Productos!$C$6:$C$35,D17)=1,F17&gt;0,OR(E17="Entrada",E17="Salida")),IF(E17="Entrada",F17*G17,-F17*J17),0))</f>
        <v/>
      </c>
      <c r="M17" s="26" t="str">
        <f t="shared" si="2"/>
        <v/>
      </c>
      <c r="N17" s="26" t="str">
        <f t="shared" si="3"/>
        <v/>
      </c>
      <c r="O17" s="26" t="str">
        <f t="shared" si="4"/>
        <v/>
      </c>
      <c r="P17" s="31" t="str">
        <f>IF(D17="",IF(COUNTA(C17,E17,F17,G17)&gt;0,"Completar SKU",""),IF(C17="","Completar fecha",IF(COUNTIF(Productos!$C$6:$C$35,D17)&lt;&gt;1,"SKU inválido o duplicado",IF(NOT(AND(C17&gt;=Configuracion!$D$6,C17&lt;=Configuracion!$D$7)),"Fuera de corte",IF(OR(F17&lt;=0,AND(E17&lt;&gt;"Entrada",E17&lt;&gt;"Salida"),G17&lt;0),"Revisar datos",IF(C17&lt;MAX($C$6:C16),"Ordenar por fecha",IF(M17&lt;0,"Stock negativo","OK")))))))</f>
        <v/>
      </c>
      <c r="Q17" s="1"/>
    </row>
    <row r="18" ht="27.75" customHeight="1">
      <c r="A18" s="1"/>
      <c r="B18" s="1"/>
      <c r="C18" s="14"/>
      <c r="D18" s="18"/>
      <c r="E18" s="18"/>
      <c r="F18" s="29"/>
      <c r="G18" s="25"/>
      <c r="H18" s="30" t="str">
        <f>IF(D18="","",SUMIF(Productos!$C$6:$C$35,D18,Productos!$F$6:$F$35)+SUMIF($D$6:D17,D18,$K$6:K17))</f>
        <v/>
      </c>
      <c r="I18" s="30" t="str">
        <f>IF(D18="","",SUMIF(Productos!$C$6:$C$35,D18,Productos!$K$6:$K$35)+SUMIF($D$6:D17,D18,$L$6:L17))</f>
        <v/>
      </c>
      <c r="J18" s="26" t="str">
        <f t="shared" si="1"/>
        <v/>
      </c>
      <c r="K18" s="30" t="str">
        <f>IF(D18="","",IF(AND(AND(C18&gt;=Configuracion!$D$6,C18&lt;=Configuracion!$D$7),COUNTIF(Productos!$C$6:$C$35,D18)=1,F18&gt;0,OR(E18="Entrada",E18="Salida")),IF(E18="Entrada",F18,-F18),0))</f>
        <v/>
      </c>
      <c r="L18" s="30" t="str">
        <f>IF(D18="","",IF(AND(AND(C18&gt;=Configuracion!$D$6,C18&lt;=Configuracion!$D$7),COUNTIF(Productos!$C$6:$C$35,D18)=1,F18&gt;0,OR(E18="Entrada",E18="Salida")),IF(E18="Entrada",F18*G18,-F18*J18),0))</f>
        <v/>
      </c>
      <c r="M18" s="26" t="str">
        <f t="shared" si="2"/>
        <v/>
      </c>
      <c r="N18" s="26" t="str">
        <f t="shared" si="3"/>
        <v/>
      </c>
      <c r="O18" s="26" t="str">
        <f t="shared" si="4"/>
        <v/>
      </c>
      <c r="P18" s="31" t="str">
        <f>IF(D18="",IF(COUNTA(C18,E18,F18,G18)&gt;0,"Completar SKU",""),IF(C18="","Completar fecha",IF(COUNTIF(Productos!$C$6:$C$35,D18)&lt;&gt;1,"SKU inválido o duplicado",IF(NOT(AND(C18&gt;=Configuracion!$D$6,C18&lt;=Configuracion!$D$7)),"Fuera de corte",IF(OR(F18&lt;=0,AND(E18&lt;&gt;"Entrada",E18&lt;&gt;"Salida"),G18&lt;0),"Revisar datos",IF(C18&lt;MAX($C$6:C17),"Ordenar por fecha",IF(M18&lt;0,"Stock negativo","OK")))))))</f>
        <v/>
      </c>
      <c r="Q18" s="1"/>
    </row>
    <row r="19" ht="27.75" customHeight="1">
      <c r="A19" s="1"/>
      <c r="B19" s="1"/>
      <c r="C19" s="14"/>
      <c r="D19" s="18"/>
      <c r="E19" s="18"/>
      <c r="F19" s="29"/>
      <c r="G19" s="25"/>
      <c r="H19" s="30" t="str">
        <f>IF(D19="","",SUMIF(Productos!$C$6:$C$35,D19,Productos!$F$6:$F$35)+SUMIF($D$6:D18,D19,$K$6:K18))</f>
        <v/>
      </c>
      <c r="I19" s="30" t="str">
        <f>IF(D19="","",SUMIF(Productos!$C$6:$C$35,D19,Productos!$K$6:$K$35)+SUMIF($D$6:D18,D19,$L$6:L18))</f>
        <v/>
      </c>
      <c r="J19" s="26" t="str">
        <f t="shared" si="1"/>
        <v/>
      </c>
      <c r="K19" s="30" t="str">
        <f>IF(D19="","",IF(AND(AND(C19&gt;=Configuracion!$D$6,C19&lt;=Configuracion!$D$7),COUNTIF(Productos!$C$6:$C$35,D19)=1,F19&gt;0,OR(E19="Entrada",E19="Salida")),IF(E19="Entrada",F19,-F19),0))</f>
        <v/>
      </c>
      <c r="L19" s="30" t="str">
        <f>IF(D19="","",IF(AND(AND(C19&gt;=Configuracion!$D$6,C19&lt;=Configuracion!$D$7),COUNTIF(Productos!$C$6:$C$35,D19)=1,F19&gt;0,OR(E19="Entrada",E19="Salida")),IF(E19="Entrada",F19*G19,-F19*J19),0))</f>
        <v/>
      </c>
      <c r="M19" s="26" t="str">
        <f t="shared" si="2"/>
        <v/>
      </c>
      <c r="N19" s="26" t="str">
        <f t="shared" si="3"/>
        <v/>
      </c>
      <c r="O19" s="26" t="str">
        <f t="shared" si="4"/>
        <v/>
      </c>
      <c r="P19" s="31" t="str">
        <f>IF(D19="",IF(COUNTA(C19,E19,F19,G19)&gt;0,"Completar SKU",""),IF(C19="","Completar fecha",IF(COUNTIF(Productos!$C$6:$C$35,D19)&lt;&gt;1,"SKU inválido o duplicado",IF(NOT(AND(C19&gt;=Configuracion!$D$6,C19&lt;=Configuracion!$D$7)),"Fuera de corte",IF(OR(F19&lt;=0,AND(E19&lt;&gt;"Entrada",E19&lt;&gt;"Salida"),G19&lt;0),"Revisar datos",IF(C19&lt;MAX($C$6:C18),"Ordenar por fecha",IF(M19&lt;0,"Stock negativo","OK")))))))</f>
        <v/>
      </c>
      <c r="Q19" s="1"/>
    </row>
    <row r="20" ht="27.75" customHeight="1">
      <c r="A20" s="1"/>
      <c r="B20" s="1"/>
      <c r="C20" s="14"/>
      <c r="D20" s="18"/>
      <c r="E20" s="18"/>
      <c r="F20" s="29"/>
      <c r="G20" s="25"/>
      <c r="H20" s="30" t="str">
        <f>IF(D20="","",SUMIF(Productos!$C$6:$C$35,D20,Productos!$F$6:$F$35)+SUMIF($D$6:D19,D20,$K$6:K19))</f>
        <v/>
      </c>
      <c r="I20" s="30" t="str">
        <f>IF(D20="","",SUMIF(Productos!$C$6:$C$35,D20,Productos!$K$6:$K$35)+SUMIF($D$6:D19,D20,$L$6:L19))</f>
        <v/>
      </c>
      <c r="J20" s="26" t="str">
        <f t="shared" si="1"/>
        <v/>
      </c>
      <c r="K20" s="30" t="str">
        <f>IF(D20="","",IF(AND(AND(C20&gt;=Configuracion!$D$6,C20&lt;=Configuracion!$D$7),COUNTIF(Productos!$C$6:$C$35,D20)=1,F20&gt;0,OR(E20="Entrada",E20="Salida")),IF(E20="Entrada",F20,-F20),0))</f>
        <v/>
      </c>
      <c r="L20" s="30" t="str">
        <f>IF(D20="","",IF(AND(AND(C20&gt;=Configuracion!$D$6,C20&lt;=Configuracion!$D$7),COUNTIF(Productos!$C$6:$C$35,D20)=1,F20&gt;0,OR(E20="Entrada",E20="Salida")),IF(E20="Entrada",F20*G20,-F20*J20),0))</f>
        <v/>
      </c>
      <c r="M20" s="26" t="str">
        <f t="shared" si="2"/>
        <v/>
      </c>
      <c r="N20" s="26" t="str">
        <f t="shared" si="3"/>
        <v/>
      </c>
      <c r="O20" s="26" t="str">
        <f t="shared" si="4"/>
        <v/>
      </c>
      <c r="P20" s="31" t="str">
        <f>IF(D20="",IF(COUNTA(C20,E20,F20,G20)&gt;0,"Completar SKU",""),IF(C20="","Completar fecha",IF(COUNTIF(Productos!$C$6:$C$35,D20)&lt;&gt;1,"SKU inválido o duplicado",IF(NOT(AND(C20&gt;=Configuracion!$D$6,C20&lt;=Configuracion!$D$7)),"Fuera de corte",IF(OR(F20&lt;=0,AND(E20&lt;&gt;"Entrada",E20&lt;&gt;"Salida"),G20&lt;0),"Revisar datos",IF(C20&lt;MAX($C$6:C19),"Ordenar por fecha",IF(M20&lt;0,"Stock negativo","OK")))))))</f>
        <v/>
      </c>
      <c r="Q20" s="1"/>
    </row>
    <row r="21" ht="27.75" customHeight="1">
      <c r="A21" s="1"/>
      <c r="B21" s="1"/>
      <c r="C21" s="14"/>
      <c r="D21" s="18"/>
      <c r="E21" s="18"/>
      <c r="F21" s="29"/>
      <c r="G21" s="25"/>
      <c r="H21" s="30" t="str">
        <f>IF(D21="","",SUMIF(Productos!$C$6:$C$35,D21,Productos!$F$6:$F$35)+SUMIF($D$6:D20,D21,$K$6:K20))</f>
        <v/>
      </c>
      <c r="I21" s="30" t="str">
        <f>IF(D21="","",SUMIF(Productos!$C$6:$C$35,D21,Productos!$K$6:$K$35)+SUMIF($D$6:D20,D21,$L$6:L20))</f>
        <v/>
      </c>
      <c r="J21" s="26" t="str">
        <f t="shared" si="1"/>
        <v/>
      </c>
      <c r="K21" s="30" t="str">
        <f>IF(D21="","",IF(AND(AND(C21&gt;=Configuracion!$D$6,C21&lt;=Configuracion!$D$7),COUNTIF(Productos!$C$6:$C$35,D21)=1,F21&gt;0,OR(E21="Entrada",E21="Salida")),IF(E21="Entrada",F21,-F21),0))</f>
        <v/>
      </c>
      <c r="L21" s="30" t="str">
        <f>IF(D21="","",IF(AND(AND(C21&gt;=Configuracion!$D$6,C21&lt;=Configuracion!$D$7),COUNTIF(Productos!$C$6:$C$35,D21)=1,F21&gt;0,OR(E21="Entrada",E21="Salida")),IF(E21="Entrada",F21*G21,-F21*J21),0))</f>
        <v/>
      </c>
      <c r="M21" s="26" t="str">
        <f t="shared" si="2"/>
        <v/>
      </c>
      <c r="N21" s="26" t="str">
        <f t="shared" si="3"/>
        <v/>
      </c>
      <c r="O21" s="26" t="str">
        <f t="shared" si="4"/>
        <v/>
      </c>
      <c r="P21" s="31" t="str">
        <f>IF(D21="",IF(COUNTA(C21,E21,F21,G21)&gt;0,"Completar SKU",""),IF(C21="","Completar fecha",IF(COUNTIF(Productos!$C$6:$C$35,D21)&lt;&gt;1,"SKU inválido o duplicado",IF(NOT(AND(C21&gt;=Configuracion!$D$6,C21&lt;=Configuracion!$D$7)),"Fuera de corte",IF(OR(F21&lt;=0,AND(E21&lt;&gt;"Entrada",E21&lt;&gt;"Salida"),G21&lt;0),"Revisar datos",IF(C21&lt;MAX($C$6:C20),"Ordenar por fecha",IF(M21&lt;0,"Stock negativo","OK")))))))</f>
        <v/>
      </c>
      <c r="Q21" s="1"/>
    </row>
    <row r="22" ht="27.75" customHeight="1">
      <c r="A22" s="1"/>
      <c r="B22" s="1"/>
      <c r="C22" s="14"/>
      <c r="D22" s="18"/>
      <c r="E22" s="18"/>
      <c r="F22" s="29"/>
      <c r="G22" s="25"/>
      <c r="H22" s="30" t="str">
        <f>IF(D22="","",SUMIF(Productos!$C$6:$C$35,D22,Productos!$F$6:$F$35)+SUMIF($D$6:D21,D22,$K$6:K21))</f>
        <v/>
      </c>
      <c r="I22" s="30" t="str">
        <f>IF(D22="","",SUMIF(Productos!$C$6:$C$35,D22,Productos!$K$6:$K$35)+SUMIF($D$6:D21,D22,$L$6:L21))</f>
        <v/>
      </c>
      <c r="J22" s="26" t="str">
        <f t="shared" si="1"/>
        <v/>
      </c>
      <c r="K22" s="30" t="str">
        <f>IF(D22="","",IF(AND(AND(C22&gt;=Configuracion!$D$6,C22&lt;=Configuracion!$D$7),COUNTIF(Productos!$C$6:$C$35,D22)=1,F22&gt;0,OR(E22="Entrada",E22="Salida")),IF(E22="Entrada",F22,-F22),0))</f>
        <v/>
      </c>
      <c r="L22" s="30" t="str">
        <f>IF(D22="","",IF(AND(AND(C22&gt;=Configuracion!$D$6,C22&lt;=Configuracion!$D$7),COUNTIF(Productos!$C$6:$C$35,D22)=1,F22&gt;0,OR(E22="Entrada",E22="Salida")),IF(E22="Entrada",F22*G22,-F22*J22),0))</f>
        <v/>
      </c>
      <c r="M22" s="26" t="str">
        <f t="shared" si="2"/>
        <v/>
      </c>
      <c r="N22" s="26" t="str">
        <f t="shared" si="3"/>
        <v/>
      </c>
      <c r="O22" s="26" t="str">
        <f t="shared" si="4"/>
        <v/>
      </c>
      <c r="P22" s="31" t="str">
        <f>IF(D22="",IF(COUNTA(C22,E22,F22,G22)&gt;0,"Completar SKU",""),IF(C22="","Completar fecha",IF(COUNTIF(Productos!$C$6:$C$35,D22)&lt;&gt;1,"SKU inválido o duplicado",IF(NOT(AND(C22&gt;=Configuracion!$D$6,C22&lt;=Configuracion!$D$7)),"Fuera de corte",IF(OR(F22&lt;=0,AND(E22&lt;&gt;"Entrada",E22&lt;&gt;"Salida"),G22&lt;0),"Revisar datos",IF(C22&lt;MAX($C$6:C21),"Ordenar por fecha",IF(M22&lt;0,"Stock negativo","OK")))))))</f>
        <v/>
      </c>
      <c r="Q22" s="1"/>
    </row>
    <row r="23" ht="27.75" customHeight="1">
      <c r="A23" s="1"/>
      <c r="B23" s="1"/>
      <c r="C23" s="14"/>
      <c r="D23" s="18"/>
      <c r="E23" s="18"/>
      <c r="F23" s="29"/>
      <c r="G23" s="25"/>
      <c r="H23" s="30" t="str">
        <f>IF(D23="","",SUMIF(Productos!$C$6:$C$35,D23,Productos!$F$6:$F$35)+SUMIF($D$6:D22,D23,$K$6:K22))</f>
        <v/>
      </c>
      <c r="I23" s="30" t="str">
        <f>IF(D23="","",SUMIF(Productos!$C$6:$C$35,D23,Productos!$K$6:$K$35)+SUMIF($D$6:D22,D23,$L$6:L22))</f>
        <v/>
      </c>
      <c r="J23" s="26" t="str">
        <f t="shared" si="1"/>
        <v/>
      </c>
      <c r="K23" s="30" t="str">
        <f>IF(D23="","",IF(AND(AND(C23&gt;=Configuracion!$D$6,C23&lt;=Configuracion!$D$7),COUNTIF(Productos!$C$6:$C$35,D23)=1,F23&gt;0,OR(E23="Entrada",E23="Salida")),IF(E23="Entrada",F23,-F23),0))</f>
        <v/>
      </c>
      <c r="L23" s="30" t="str">
        <f>IF(D23="","",IF(AND(AND(C23&gt;=Configuracion!$D$6,C23&lt;=Configuracion!$D$7),COUNTIF(Productos!$C$6:$C$35,D23)=1,F23&gt;0,OR(E23="Entrada",E23="Salida")),IF(E23="Entrada",F23*G23,-F23*J23),0))</f>
        <v/>
      </c>
      <c r="M23" s="26" t="str">
        <f t="shared" si="2"/>
        <v/>
      </c>
      <c r="N23" s="26" t="str">
        <f t="shared" si="3"/>
        <v/>
      </c>
      <c r="O23" s="26" t="str">
        <f t="shared" si="4"/>
        <v/>
      </c>
      <c r="P23" s="31" t="str">
        <f>IF(D23="",IF(COUNTA(C23,E23,F23,G23)&gt;0,"Completar SKU",""),IF(C23="","Completar fecha",IF(COUNTIF(Productos!$C$6:$C$35,D23)&lt;&gt;1,"SKU inválido o duplicado",IF(NOT(AND(C23&gt;=Configuracion!$D$6,C23&lt;=Configuracion!$D$7)),"Fuera de corte",IF(OR(F23&lt;=0,AND(E23&lt;&gt;"Entrada",E23&lt;&gt;"Salida"),G23&lt;0),"Revisar datos",IF(C23&lt;MAX($C$6:C22),"Ordenar por fecha",IF(M23&lt;0,"Stock negativo","OK")))))))</f>
        <v/>
      </c>
      <c r="Q23" s="1"/>
    </row>
    <row r="24" ht="27.75" customHeight="1">
      <c r="A24" s="1"/>
      <c r="B24" s="1"/>
      <c r="C24" s="14"/>
      <c r="D24" s="18"/>
      <c r="E24" s="18"/>
      <c r="F24" s="29"/>
      <c r="G24" s="25"/>
      <c r="H24" s="30" t="str">
        <f>IF(D24="","",SUMIF(Productos!$C$6:$C$35,D24,Productos!$F$6:$F$35)+SUMIF($D$6:D23,D24,$K$6:K23))</f>
        <v/>
      </c>
      <c r="I24" s="30" t="str">
        <f>IF(D24="","",SUMIF(Productos!$C$6:$C$35,D24,Productos!$K$6:$K$35)+SUMIF($D$6:D23,D24,$L$6:L23))</f>
        <v/>
      </c>
      <c r="J24" s="26" t="str">
        <f t="shared" si="1"/>
        <v/>
      </c>
      <c r="K24" s="30" t="str">
        <f>IF(D24="","",IF(AND(AND(C24&gt;=Configuracion!$D$6,C24&lt;=Configuracion!$D$7),COUNTIF(Productos!$C$6:$C$35,D24)=1,F24&gt;0,OR(E24="Entrada",E24="Salida")),IF(E24="Entrada",F24,-F24),0))</f>
        <v/>
      </c>
      <c r="L24" s="30" t="str">
        <f>IF(D24="","",IF(AND(AND(C24&gt;=Configuracion!$D$6,C24&lt;=Configuracion!$D$7),COUNTIF(Productos!$C$6:$C$35,D24)=1,F24&gt;0,OR(E24="Entrada",E24="Salida")),IF(E24="Entrada",F24*G24,-F24*J24),0))</f>
        <v/>
      </c>
      <c r="M24" s="26" t="str">
        <f t="shared" si="2"/>
        <v/>
      </c>
      <c r="N24" s="26" t="str">
        <f t="shared" si="3"/>
        <v/>
      </c>
      <c r="O24" s="26" t="str">
        <f t="shared" si="4"/>
        <v/>
      </c>
      <c r="P24" s="31" t="str">
        <f>IF(D24="",IF(COUNTA(C24,E24,F24,G24)&gt;0,"Completar SKU",""),IF(C24="","Completar fecha",IF(COUNTIF(Productos!$C$6:$C$35,D24)&lt;&gt;1,"SKU inválido o duplicado",IF(NOT(AND(C24&gt;=Configuracion!$D$6,C24&lt;=Configuracion!$D$7)),"Fuera de corte",IF(OR(F24&lt;=0,AND(E24&lt;&gt;"Entrada",E24&lt;&gt;"Salida"),G24&lt;0),"Revisar datos",IF(C24&lt;MAX($C$6:C23),"Ordenar por fecha",IF(M24&lt;0,"Stock negativo","OK")))))))</f>
        <v/>
      </c>
      <c r="Q24" s="1"/>
    </row>
    <row r="25" ht="27.75" customHeight="1">
      <c r="A25" s="1"/>
      <c r="B25" s="1"/>
      <c r="C25" s="14"/>
      <c r="D25" s="18"/>
      <c r="E25" s="18"/>
      <c r="F25" s="29"/>
      <c r="G25" s="25"/>
      <c r="H25" s="30" t="str">
        <f>IF(D25="","",SUMIF(Productos!$C$6:$C$35,D25,Productos!$F$6:$F$35)+SUMIF($D$6:D24,D25,$K$6:K24))</f>
        <v/>
      </c>
      <c r="I25" s="30" t="str">
        <f>IF(D25="","",SUMIF(Productos!$C$6:$C$35,D25,Productos!$K$6:$K$35)+SUMIF($D$6:D24,D25,$L$6:L24))</f>
        <v/>
      </c>
      <c r="J25" s="26" t="str">
        <f t="shared" si="1"/>
        <v/>
      </c>
      <c r="K25" s="30" t="str">
        <f>IF(D25="","",IF(AND(AND(C25&gt;=Configuracion!$D$6,C25&lt;=Configuracion!$D$7),COUNTIF(Productos!$C$6:$C$35,D25)=1,F25&gt;0,OR(E25="Entrada",E25="Salida")),IF(E25="Entrada",F25,-F25),0))</f>
        <v/>
      </c>
      <c r="L25" s="30" t="str">
        <f>IF(D25="","",IF(AND(AND(C25&gt;=Configuracion!$D$6,C25&lt;=Configuracion!$D$7),COUNTIF(Productos!$C$6:$C$35,D25)=1,F25&gt;0,OR(E25="Entrada",E25="Salida")),IF(E25="Entrada",F25*G25,-F25*J25),0))</f>
        <v/>
      </c>
      <c r="M25" s="26" t="str">
        <f t="shared" si="2"/>
        <v/>
      </c>
      <c r="N25" s="26" t="str">
        <f t="shared" si="3"/>
        <v/>
      </c>
      <c r="O25" s="26" t="str">
        <f t="shared" si="4"/>
        <v/>
      </c>
      <c r="P25" s="31" t="str">
        <f>IF(D25="",IF(COUNTA(C25,E25,F25,G25)&gt;0,"Completar SKU",""),IF(C25="","Completar fecha",IF(COUNTIF(Productos!$C$6:$C$35,D25)&lt;&gt;1,"SKU inválido o duplicado",IF(NOT(AND(C25&gt;=Configuracion!$D$6,C25&lt;=Configuracion!$D$7)),"Fuera de corte",IF(OR(F25&lt;=0,AND(E25&lt;&gt;"Entrada",E25&lt;&gt;"Salida"),G25&lt;0),"Revisar datos",IF(C25&lt;MAX($C$6:C24),"Ordenar por fecha",IF(M25&lt;0,"Stock negativo","OK")))))))</f>
        <v/>
      </c>
      <c r="Q25" s="1"/>
    </row>
    <row r="26" ht="27.75" customHeight="1">
      <c r="A26" s="1"/>
      <c r="B26" s="1"/>
      <c r="C26" s="14"/>
      <c r="D26" s="18"/>
      <c r="E26" s="18"/>
      <c r="F26" s="29"/>
      <c r="G26" s="25"/>
      <c r="H26" s="30" t="str">
        <f>IF(D26="","",SUMIF(Productos!$C$6:$C$35,D26,Productos!$F$6:$F$35)+SUMIF($D$6:D25,D26,$K$6:K25))</f>
        <v/>
      </c>
      <c r="I26" s="30" t="str">
        <f>IF(D26="","",SUMIF(Productos!$C$6:$C$35,D26,Productos!$K$6:$K$35)+SUMIF($D$6:D25,D26,$L$6:L25))</f>
        <v/>
      </c>
      <c r="J26" s="26" t="str">
        <f t="shared" si="1"/>
        <v/>
      </c>
      <c r="K26" s="30" t="str">
        <f>IF(D26="","",IF(AND(AND(C26&gt;=Configuracion!$D$6,C26&lt;=Configuracion!$D$7),COUNTIF(Productos!$C$6:$C$35,D26)=1,F26&gt;0,OR(E26="Entrada",E26="Salida")),IF(E26="Entrada",F26,-F26),0))</f>
        <v/>
      </c>
      <c r="L26" s="30" t="str">
        <f>IF(D26="","",IF(AND(AND(C26&gt;=Configuracion!$D$6,C26&lt;=Configuracion!$D$7),COUNTIF(Productos!$C$6:$C$35,D26)=1,F26&gt;0,OR(E26="Entrada",E26="Salida")),IF(E26="Entrada",F26*G26,-F26*J26),0))</f>
        <v/>
      </c>
      <c r="M26" s="26" t="str">
        <f t="shared" si="2"/>
        <v/>
      </c>
      <c r="N26" s="26" t="str">
        <f t="shared" si="3"/>
        <v/>
      </c>
      <c r="O26" s="26" t="str">
        <f t="shared" si="4"/>
        <v/>
      </c>
      <c r="P26" s="31" t="str">
        <f>IF(D26="",IF(COUNTA(C26,E26,F26,G26)&gt;0,"Completar SKU",""),IF(C26="","Completar fecha",IF(COUNTIF(Productos!$C$6:$C$35,D26)&lt;&gt;1,"SKU inválido o duplicado",IF(NOT(AND(C26&gt;=Configuracion!$D$6,C26&lt;=Configuracion!$D$7)),"Fuera de corte",IF(OR(F26&lt;=0,AND(E26&lt;&gt;"Entrada",E26&lt;&gt;"Salida"),G26&lt;0),"Revisar datos",IF(C26&lt;MAX($C$6:C25),"Ordenar por fecha",IF(M26&lt;0,"Stock negativo","OK")))))))</f>
        <v/>
      </c>
      <c r="Q26" s="1"/>
    </row>
    <row r="27" ht="27.75" customHeight="1">
      <c r="A27" s="1"/>
      <c r="B27" s="1"/>
      <c r="C27" s="14"/>
      <c r="D27" s="18"/>
      <c r="E27" s="18"/>
      <c r="F27" s="29"/>
      <c r="G27" s="25"/>
      <c r="H27" s="30" t="str">
        <f>IF(D27="","",SUMIF(Productos!$C$6:$C$35,D27,Productos!$F$6:$F$35)+SUMIF($D$6:D26,D27,$K$6:K26))</f>
        <v/>
      </c>
      <c r="I27" s="30" t="str">
        <f>IF(D27="","",SUMIF(Productos!$C$6:$C$35,D27,Productos!$K$6:$K$35)+SUMIF($D$6:D26,D27,$L$6:L26))</f>
        <v/>
      </c>
      <c r="J27" s="26" t="str">
        <f t="shared" si="1"/>
        <v/>
      </c>
      <c r="K27" s="30" t="str">
        <f>IF(D27="","",IF(AND(AND(C27&gt;=Configuracion!$D$6,C27&lt;=Configuracion!$D$7),COUNTIF(Productos!$C$6:$C$35,D27)=1,F27&gt;0,OR(E27="Entrada",E27="Salida")),IF(E27="Entrada",F27,-F27),0))</f>
        <v/>
      </c>
      <c r="L27" s="30" t="str">
        <f>IF(D27="","",IF(AND(AND(C27&gt;=Configuracion!$D$6,C27&lt;=Configuracion!$D$7),COUNTIF(Productos!$C$6:$C$35,D27)=1,F27&gt;0,OR(E27="Entrada",E27="Salida")),IF(E27="Entrada",F27*G27,-F27*J27),0))</f>
        <v/>
      </c>
      <c r="M27" s="26" t="str">
        <f t="shared" si="2"/>
        <v/>
      </c>
      <c r="N27" s="26" t="str">
        <f t="shared" si="3"/>
        <v/>
      </c>
      <c r="O27" s="26" t="str">
        <f t="shared" si="4"/>
        <v/>
      </c>
      <c r="P27" s="31" t="str">
        <f>IF(D27="",IF(COUNTA(C27,E27,F27,G27)&gt;0,"Completar SKU",""),IF(C27="","Completar fecha",IF(COUNTIF(Productos!$C$6:$C$35,D27)&lt;&gt;1,"SKU inválido o duplicado",IF(NOT(AND(C27&gt;=Configuracion!$D$6,C27&lt;=Configuracion!$D$7)),"Fuera de corte",IF(OR(F27&lt;=0,AND(E27&lt;&gt;"Entrada",E27&lt;&gt;"Salida"),G27&lt;0),"Revisar datos",IF(C27&lt;MAX($C$6:C26),"Ordenar por fecha",IF(M27&lt;0,"Stock negativo","OK")))))))</f>
        <v/>
      </c>
      <c r="Q27" s="1"/>
    </row>
    <row r="28" ht="27.75" customHeight="1">
      <c r="A28" s="1"/>
      <c r="B28" s="1"/>
      <c r="C28" s="14"/>
      <c r="D28" s="18"/>
      <c r="E28" s="18"/>
      <c r="F28" s="29"/>
      <c r="G28" s="25"/>
      <c r="H28" s="30" t="str">
        <f>IF(D28="","",SUMIF(Productos!$C$6:$C$35,D28,Productos!$F$6:$F$35)+SUMIF($D$6:D27,D28,$K$6:K27))</f>
        <v/>
      </c>
      <c r="I28" s="30" t="str">
        <f>IF(D28="","",SUMIF(Productos!$C$6:$C$35,D28,Productos!$K$6:$K$35)+SUMIF($D$6:D27,D28,$L$6:L27))</f>
        <v/>
      </c>
      <c r="J28" s="26" t="str">
        <f t="shared" si="1"/>
        <v/>
      </c>
      <c r="K28" s="30" t="str">
        <f>IF(D28="","",IF(AND(AND(C28&gt;=Configuracion!$D$6,C28&lt;=Configuracion!$D$7),COUNTIF(Productos!$C$6:$C$35,D28)=1,F28&gt;0,OR(E28="Entrada",E28="Salida")),IF(E28="Entrada",F28,-F28),0))</f>
        <v/>
      </c>
      <c r="L28" s="30" t="str">
        <f>IF(D28="","",IF(AND(AND(C28&gt;=Configuracion!$D$6,C28&lt;=Configuracion!$D$7),COUNTIF(Productos!$C$6:$C$35,D28)=1,F28&gt;0,OR(E28="Entrada",E28="Salida")),IF(E28="Entrada",F28*G28,-F28*J28),0))</f>
        <v/>
      </c>
      <c r="M28" s="26" t="str">
        <f t="shared" si="2"/>
        <v/>
      </c>
      <c r="N28" s="26" t="str">
        <f t="shared" si="3"/>
        <v/>
      </c>
      <c r="O28" s="26" t="str">
        <f t="shared" si="4"/>
        <v/>
      </c>
      <c r="P28" s="31" t="str">
        <f>IF(D28="",IF(COUNTA(C28,E28,F28,G28)&gt;0,"Completar SKU",""),IF(C28="","Completar fecha",IF(COUNTIF(Productos!$C$6:$C$35,D28)&lt;&gt;1,"SKU inválido o duplicado",IF(NOT(AND(C28&gt;=Configuracion!$D$6,C28&lt;=Configuracion!$D$7)),"Fuera de corte",IF(OR(F28&lt;=0,AND(E28&lt;&gt;"Entrada",E28&lt;&gt;"Salida"),G28&lt;0),"Revisar datos",IF(C28&lt;MAX($C$6:C27),"Ordenar por fecha",IF(M28&lt;0,"Stock negativo","OK")))))))</f>
        <v/>
      </c>
      <c r="Q28" s="1"/>
    </row>
    <row r="29" ht="27.75" customHeight="1">
      <c r="A29" s="1"/>
      <c r="B29" s="1"/>
      <c r="C29" s="14"/>
      <c r="D29" s="18"/>
      <c r="E29" s="18"/>
      <c r="F29" s="29"/>
      <c r="G29" s="25"/>
      <c r="H29" s="30" t="str">
        <f>IF(D29="","",SUMIF(Productos!$C$6:$C$35,D29,Productos!$F$6:$F$35)+SUMIF($D$6:D28,D29,$K$6:K28))</f>
        <v/>
      </c>
      <c r="I29" s="30" t="str">
        <f>IF(D29="","",SUMIF(Productos!$C$6:$C$35,D29,Productos!$K$6:$K$35)+SUMIF($D$6:D28,D29,$L$6:L28))</f>
        <v/>
      </c>
      <c r="J29" s="26" t="str">
        <f t="shared" si="1"/>
        <v/>
      </c>
      <c r="K29" s="30" t="str">
        <f>IF(D29="","",IF(AND(AND(C29&gt;=Configuracion!$D$6,C29&lt;=Configuracion!$D$7),COUNTIF(Productos!$C$6:$C$35,D29)=1,F29&gt;0,OR(E29="Entrada",E29="Salida")),IF(E29="Entrada",F29,-F29),0))</f>
        <v/>
      </c>
      <c r="L29" s="30" t="str">
        <f>IF(D29="","",IF(AND(AND(C29&gt;=Configuracion!$D$6,C29&lt;=Configuracion!$D$7),COUNTIF(Productos!$C$6:$C$35,D29)=1,F29&gt;0,OR(E29="Entrada",E29="Salida")),IF(E29="Entrada",F29*G29,-F29*J29),0))</f>
        <v/>
      </c>
      <c r="M29" s="26" t="str">
        <f t="shared" si="2"/>
        <v/>
      </c>
      <c r="N29" s="26" t="str">
        <f t="shared" si="3"/>
        <v/>
      </c>
      <c r="O29" s="26" t="str">
        <f t="shared" si="4"/>
        <v/>
      </c>
      <c r="P29" s="31" t="str">
        <f>IF(D29="",IF(COUNTA(C29,E29,F29,G29)&gt;0,"Completar SKU",""),IF(C29="","Completar fecha",IF(COUNTIF(Productos!$C$6:$C$35,D29)&lt;&gt;1,"SKU inválido o duplicado",IF(NOT(AND(C29&gt;=Configuracion!$D$6,C29&lt;=Configuracion!$D$7)),"Fuera de corte",IF(OR(F29&lt;=0,AND(E29&lt;&gt;"Entrada",E29&lt;&gt;"Salida"),G29&lt;0),"Revisar datos",IF(C29&lt;MAX($C$6:C28),"Ordenar por fecha",IF(M29&lt;0,"Stock negativo","OK")))))))</f>
        <v/>
      </c>
      <c r="Q29" s="1"/>
    </row>
    <row r="30" ht="27.75" customHeight="1">
      <c r="A30" s="1"/>
      <c r="B30" s="1"/>
      <c r="C30" s="14"/>
      <c r="D30" s="18"/>
      <c r="E30" s="18"/>
      <c r="F30" s="29"/>
      <c r="G30" s="25"/>
      <c r="H30" s="30" t="str">
        <f>IF(D30="","",SUMIF(Productos!$C$6:$C$35,D30,Productos!$F$6:$F$35)+SUMIF($D$6:D29,D30,$K$6:K29))</f>
        <v/>
      </c>
      <c r="I30" s="30" t="str">
        <f>IF(D30="","",SUMIF(Productos!$C$6:$C$35,D30,Productos!$K$6:$K$35)+SUMIF($D$6:D29,D30,$L$6:L29))</f>
        <v/>
      </c>
      <c r="J30" s="26" t="str">
        <f t="shared" si="1"/>
        <v/>
      </c>
      <c r="K30" s="30" t="str">
        <f>IF(D30="","",IF(AND(AND(C30&gt;=Configuracion!$D$6,C30&lt;=Configuracion!$D$7),COUNTIF(Productos!$C$6:$C$35,D30)=1,F30&gt;0,OR(E30="Entrada",E30="Salida")),IF(E30="Entrada",F30,-F30),0))</f>
        <v/>
      </c>
      <c r="L30" s="30" t="str">
        <f>IF(D30="","",IF(AND(AND(C30&gt;=Configuracion!$D$6,C30&lt;=Configuracion!$D$7),COUNTIF(Productos!$C$6:$C$35,D30)=1,F30&gt;0,OR(E30="Entrada",E30="Salida")),IF(E30="Entrada",F30*G30,-F30*J30),0))</f>
        <v/>
      </c>
      <c r="M30" s="26" t="str">
        <f t="shared" si="2"/>
        <v/>
      </c>
      <c r="N30" s="26" t="str">
        <f t="shared" si="3"/>
        <v/>
      </c>
      <c r="O30" s="26" t="str">
        <f t="shared" si="4"/>
        <v/>
      </c>
      <c r="P30" s="31" t="str">
        <f>IF(D30="",IF(COUNTA(C30,E30,F30,G30)&gt;0,"Completar SKU",""),IF(C30="","Completar fecha",IF(COUNTIF(Productos!$C$6:$C$35,D30)&lt;&gt;1,"SKU inválido o duplicado",IF(NOT(AND(C30&gt;=Configuracion!$D$6,C30&lt;=Configuracion!$D$7)),"Fuera de corte",IF(OR(F30&lt;=0,AND(E30&lt;&gt;"Entrada",E30&lt;&gt;"Salida"),G30&lt;0),"Revisar datos",IF(C30&lt;MAX($C$6:C29),"Ordenar por fecha",IF(M30&lt;0,"Stock negativo","OK")))))))</f>
        <v/>
      </c>
      <c r="Q30" s="1"/>
    </row>
    <row r="31" ht="27.75" customHeight="1">
      <c r="A31" s="1"/>
      <c r="B31" s="1"/>
      <c r="C31" s="14"/>
      <c r="D31" s="18"/>
      <c r="E31" s="18"/>
      <c r="F31" s="29"/>
      <c r="G31" s="25"/>
      <c r="H31" s="30" t="str">
        <f>IF(D31="","",SUMIF(Productos!$C$6:$C$35,D31,Productos!$F$6:$F$35)+SUMIF($D$6:D30,D31,$K$6:K30))</f>
        <v/>
      </c>
      <c r="I31" s="30" t="str">
        <f>IF(D31="","",SUMIF(Productos!$C$6:$C$35,D31,Productos!$K$6:$K$35)+SUMIF($D$6:D30,D31,$L$6:L30))</f>
        <v/>
      </c>
      <c r="J31" s="26" t="str">
        <f t="shared" si="1"/>
        <v/>
      </c>
      <c r="K31" s="30" t="str">
        <f>IF(D31="","",IF(AND(AND(C31&gt;=Configuracion!$D$6,C31&lt;=Configuracion!$D$7),COUNTIF(Productos!$C$6:$C$35,D31)=1,F31&gt;0,OR(E31="Entrada",E31="Salida")),IF(E31="Entrada",F31,-F31),0))</f>
        <v/>
      </c>
      <c r="L31" s="30" t="str">
        <f>IF(D31="","",IF(AND(AND(C31&gt;=Configuracion!$D$6,C31&lt;=Configuracion!$D$7),COUNTIF(Productos!$C$6:$C$35,D31)=1,F31&gt;0,OR(E31="Entrada",E31="Salida")),IF(E31="Entrada",F31*G31,-F31*J31),0))</f>
        <v/>
      </c>
      <c r="M31" s="26" t="str">
        <f t="shared" si="2"/>
        <v/>
      </c>
      <c r="N31" s="26" t="str">
        <f t="shared" si="3"/>
        <v/>
      </c>
      <c r="O31" s="26" t="str">
        <f t="shared" si="4"/>
        <v/>
      </c>
      <c r="P31" s="31" t="str">
        <f>IF(D31="",IF(COUNTA(C31,E31,F31,G31)&gt;0,"Completar SKU",""),IF(C31="","Completar fecha",IF(COUNTIF(Productos!$C$6:$C$35,D31)&lt;&gt;1,"SKU inválido o duplicado",IF(NOT(AND(C31&gt;=Configuracion!$D$6,C31&lt;=Configuracion!$D$7)),"Fuera de corte",IF(OR(F31&lt;=0,AND(E31&lt;&gt;"Entrada",E31&lt;&gt;"Salida"),G31&lt;0),"Revisar datos",IF(C31&lt;MAX($C$6:C30),"Ordenar por fecha",IF(M31&lt;0,"Stock negativo","OK")))))))</f>
        <v/>
      </c>
      <c r="Q31" s="1"/>
    </row>
    <row r="32" ht="27.75" customHeight="1">
      <c r="A32" s="1"/>
      <c r="B32" s="1"/>
      <c r="C32" s="14"/>
      <c r="D32" s="18"/>
      <c r="E32" s="18"/>
      <c r="F32" s="29"/>
      <c r="G32" s="25"/>
      <c r="H32" s="30" t="str">
        <f>IF(D32="","",SUMIF(Productos!$C$6:$C$35,D32,Productos!$F$6:$F$35)+SUMIF($D$6:D31,D32,$K$6:K31))</f>
        <v/>
      </c>
      <c r="I32" s="30" t="str">
        <f>IF(D32="","",SUMIF(Productos!$C$6:$C$35,D32,Productos!$K$6:$K$35)+SUMIF($D$6:D31,D32,$L$6:L31))</f>
        <v/>
      </c>
      <c r="J32" s="26" t="str">
        <f t="shared" si="1"/>
        <v/>
      </c>
      <c r="K32" s="30" t="str">
        <f>IF(D32="","",IF(AND(AND(C32&gt;=Configuracion!$D$6,C32&lt;=Configuracion!$D$7),COUNTIF(Productos!$C$6:$C$35,D32)=1,F32&gt;0,OR(E32="Entrada",E32="Salida")),IF(E32="Entrada",F32,-F32),0))</f>
        <v/>
      </c>
      <c r="L32" s="30" t="str">
        <f>IF(D32="","",IF(AND(AND(C32&gt;=Configuracion!$D$6,C32&lt;=Configuracion!$D$7),COUNTIF(Productos!$C$6:$C$35,D32)=1,F32&gt;0,OR(E32="Entrada",E32="Salida")),IF(E32="Entrada",F32*G32,-F32*J32),0))</f>
        <v/>
      </c>
      <c r="M32" s="26" t="str">
        <f t="shared" si="2"/>
        <v/>
      </c>
      <c r="N32" s="26" t="str">
        <f t="shared" si="3"/>
        <v/>
      </c>
      <c r="O32" s="26" t="str">
        <f t="shared" si="4"/>
        <v/>
      </c>
      <c r="P32" s="31" t="str">
        <f>IF(D32="",IF(COUNTA(C32,E32,F32,G32)&gt;0,"Completar SKU",""),IF(C32="","Completar fecha",IF(COUNTIF(Productos!$C$6:$C$35,D32)&lt;&gt;1,"SKU inválido o duplicado",IF(NOT(AND(C32&gt;=Configuracion!$D$6,C32&lt;=Configuracion!$D$7)),"Fuera de corte",IF(OR(F32&lt;=0,AND(E32&lt;&gt;"Entrada",E32&lt;&gt;"Salida"),G32&lt;0),"Revisar datos",IF(C32&lt;MAX($C$6:C31),"Ordenar por fecha",IF(M32&lt;0,"Stock negativo","OK")))))))</f>
        <v/>
      </c>
      <c r="Q32" s="1"/>
    </row>
    <row r="33" ht="27.75" customHeight="1">
      <c r="A33" s="1"/>
      <c r="B33" s="1"/>
      <c r="C33" s="14"/>
      <c r="D33" s="18"/>
      <c r="E33" s="18"/>
      <c r="F33" s="29"/>
      <c r="G33" s="25"/>
      <c r="H33" s="30" t="str">
        <f>IF(D33="","",SUMIF(Productos!$C$6:$C$35,D33,Productos!$F$6:$F$35)+SUMIF($D$6:D32,D33,$K$6:K32))</f>
        <v/>
      </c>
      <c r="I33" s="30" t="str">
        <f>IF(D33="","",SUMIF(Productos!$C$6:$C$35,D33,Productos!$K$6:$K$35)+SUMIF($D$6:D32,D33,$L$6:L32))</f>
        <v/>
      </c>
      <c r="J33" s="26" t="str">
        <f t="shared" si="1"/>
        <v/>
      </c>
      <c r="K33" s="30" t="str">
        <f>IF(D33="","",IF(AND(AND(C33&gt;=Configuracion!$D$6,C33&lt;=Configuracion!$D$7),COUNTIF(Productos!$C$6:$C$35,D33)=1,F33&gt;0,OR(E33="Entrada",E33="Salida")),IF(E33="Entrada",F33,-F33),0))</f>
        <v/>
      </c>
      <c r="L33" s="30" t="str">
        <f>IF(D33="","",IF(AND(AND(C33&gt;=Configuracion!$D$6,C33&lt;=Configuracion!$D$7),COUNTIF(Productos!$C$6:$C$35,D33)=1,F33&gt;0,OR(E33="Entrada",E33="Salida")),IF(E33="Entrada",F33*G33,-F33*J33),0))</f>
        <v/>
      </c>
      <c r="M33" s="26" t="str">
        <f t="shared" si="2"/>
        <v/>
      </c>
      <c r="N33" s="26" t="str">
        <f t="shared" si="3"/>
        <v/>
      </c>
      <c r="O33" s="26" t="str">
        <f t="shared" si="4"/>
        <v/>
      </c>
      <c r="P33" s="31" t="str">
        <f>IF(D33="",IF(COUNTA(C33,E33,F33,G33)&gt;0,"Completar SKU",""),IF(C33="","Completar fecha",IF(COUNTIF(Productos!$C$6:$C$35,D33)&lt;&gt;1,"SKU inválido o duplicado",IF(NOT(AND(C33&gt;=Configuracion!$D$6,C33&lt;=Configuracion!$D$7)),"Fuera de corte",IF(OR(F33&lt;=0,AND(E33&lt;&gt;"Entrada",E33&lt;&gt;"Salida"),G33&lt;0),"Revisar datos",IF(C33&lt;MAX($C$6:C32),"Ordenar por fecha",IF(M33&lt;0,"Stock negativo","OK")))))))</f>
        <v/>
      </c>
      <c r="Q33" s="1"/>
    </row>
    <row r="34" ht="27.75" customHeight="1">
      <c r="A34" s="1"/>
      <c r="B34" s="1"/>
      <c r="C34" s="14"/>
      <c r="D34" s="18"/>
      <c r="E34" s="18"/>
      <c r="F34" s="29"/>
      <c r="G34" s="25"/>
      <c r="H34" s="30" t="str">
        <f>IF(D34="","",SUMIF(Productos!$C$6:$C$35,D34,Productos!$F$6:$F$35)+SUMIF($D$6:D33,D34,$K$6:K33))</f>
        <v/>
      </c>
      <c r="I34" s="30" t="str">
        <f>IF(D34="","",SUMIF(Productos!$C$6:$C$35,D34,Productos!$K$6:$K$35)+SUMIF($D$6:D33,D34,$L$6:L33))</f>
        <v/>
      </c>
      <c r="J34" s="26" t="str">
        <f t="shared" si="1"/>
        <v/>
      </c>
      <c r="K34" s="30" t="str">
        <f>IF(D34="","",IF(AND(AND(C34&gt;=Configuracion!$D$6,C34&lt;=Configuracion!$D$7),COUNTIF(Productos!$C$6:$C$35,D34)=1,F34&gt;0,OR(E34="Entrada",E34="Salida")),IF(E34="Entrada",F34,-F34),0))</f>
        <v/>
      </c>
      <c r="L34" s="30" t="str">
        <f>IF(D34="","",IF(AND(AND(C34&gt;=Configuracion!$D$6,C34&lt;=Configuracion!$D$7),COUNTIF(Productos!$C$6:$C$35,D34)=1,F34&gt;0,OR(E34="Entrada",E34="Salida")),IF(E34="Entrada",F34*G34,-F34*J34),0))</f>
        <v/>
      </c>
      <c r="M34" s="26" t="str">
        <f t="shared" si="2"/>
        <v/>
      </c>
      <c r="N34" s="26" t="str">
        <f t="shared" si="3"/>
        <v/>
      </c>
      <c r="O34" s="26" t="str">
        <f t="shared" si="4"/>
        <v/>
      </c>
      <c r="P34" s="31" t="str">
        <f>IF(D34="",IF(COUNTA(C34,E34,F34,G34)&gt;0,"Completar SKU",""),IF(C34="","Completar fecha",IF(COUNTIF(Productos!$C$6:$C$35,D34)&lt;&gt;1,"SKU inválido o duplicado",IF(NOT(AND(C34&gt;=Configuracion!$D$6,C34&lt;=Configuracion!$D$7)),"Fuera de corte",IF(OR(F34&lt;=0,AND(E34&lt;&gt;"Entrada",E34&lt;&gt;"Salida"),G34&lt;0),"Revisar datos",IF(C34&lt;MAX($C$6:C33),"Ordenar por fecha",IF(M34&lt;0,"Stock negativo","OK")))))))</f>
        <v/>
      </c>
      <c r="Q34" s="1"/>
    </row>
    <row r="35" ht="27.75" customHeight="1">
      <c r="A35" s="1"/>
      <c r="B35" s="1"/>
      <c r="C35" s="14"/>
      <c r="D35" s="18"/>
      <c r="E35" s="18"/>
      <c r="F35" s="29"/>
      <c r="G35" s="25"/>
      <c r="H35" s="30" t="str">
        <f>IF(D35="","",SUMIF(Productos!$C$6:$C$35,D35,Productos!$F$6:$F$35)+SUMIF($D$6:D34,D35,$K$6:K34))</f>
        <v/>
      </c>
      <c r="I35" s="30" t="str">
        <f>IF(D35="","",SUMIF(Productos!$C$6:$C$35,D35,Productos!$K$6:$K$35)+SUMIF($D$6:D34,D35,$L$6:L34))</f>
        <v/>
      </c>
      <c r="J35" s="26" t="str">
        <f t="shared" si="1"/>
        <v/>
      </c>
      <c r="K35" s="30" t="str">
        <f>IF(D35="","",IF(AND(AND(C35&gt;=Configuracion!$D$6,C35&lt;=Configuracion!$D$7),COUNTIF(Productos!$C$6:$C$35,D35)=1,F35&gt;0,OR(E35="Entrada",E35="Salida")),IF(E35="Entrada",F35,-F35),0))</f>
        <v/>
      </c>
      <c r="L35" s="30" t="str">
        <f>IF(D35="","",IF(AND(AND(C35&gt;=Configuracion!$D$6,C35&lt;=Configuracion!$D$7),COUNTIF(Productos!$C$6:$C$35,D35)=1,F35&gt;0,OR(E35="Entrada",E35="Salida")),IF(E35="Entrada",F35*G35,-F35*J35),0))</f>
        <v/>
      </c>
      <c r="M35" s="26" t="str">
        <f t="shared" si="2"/>
        <v/>
      </c>
      <c r="N35" s="26" t="str">
        <f t="shared" si="3"/>
        <v/>
      </c>
      <c r="O35" s="26" t="str">
        <f t="shared" si="4"/>
        <v/>
      </c>
      <c r="P35" s="31" t="str">
        <f>IF(D35="",IF(COUNTA(C35,E35,F35,G35)&gt;0,"Completar SKU",""),IF(C35="","Completar fecha",IF(COUNTIF(Productos!$C$6:$C$35,D35)&lt;&gt;1,"SKU inválido o duplicado",IF(NOT(AND(C35&gt;=Configuracion!$D$6,C35&lt;=Configuracion!$D$7)),"Fuera de corte",IF(OR(F35&lt;=0,AND(E35&lt;&gt;"Entrada",E35&lt;&gt;"Salida"),G35&lt;0),"Revisar datos",IF(C35&lt;MAX($C$6:C34),"Ordenar por fecha",IF(M35&lt;0,"Stock negativo","OK")))))))</f>
        <v/>
      </c>
      <c r="Q35" s="1"/>
    </row>
    <row r="36" ht="27.75" customHeight="1">
      <c r="A36" s="1"/>
      <c r="B36" s="1"/>
      <c r="C36" s="14"/>
      <c r="D36" s="18"/>
      <c r="E36" s="18"/>
      <c r="F36" s="29"/>
      <c r="G36" s="25"/>
      <c r="H36" s="30" t="str">
        <f>IF(D36="","",SUMIF(Productos!$C$6:$C$35,D36,Productos!$F$6:$F$35)+SUMIF($D$6:D35,D36,$K$6:K35))</f>
        <v/>
      </c>
      <c r="I36" s="30" t="str">
        <f>IF(D36="","",SUMIF(Productos!$C$6:$C$35,D36,Productos!$K$6:$K$35)+SUMIF($D$6:D35,D36,$L$6:L35))</f>
        <v/>
      </c>
      <c r="J36" s="26" t="str">
        <f t="shared" si="1"/>
        <v/>
      </c>
      <c r="K36" s="30" t="str">
        <f>IF(D36="","",IF(AND(AND(C36&gt;=Configuracion!$D$6,C36&lt;=Configuracion!$D$7),COUNTIF(Productos!$C$6:$C$35,D36)=1,F36&gt;0,OR(E36="Entrada",E36="Salida")),IF(E36="Entrada",F36,-F36),0))</f>
        <v/>
      </c>
      <c r="L36" s="30" t="str">
        <f>IF(D36="","",IF(AND(AND(C36&gt;=Configuracion!$D$6,C36&lt;=Configuracion!$D$7),COUNTIF(Productos!$C$6:$C$35,D36)=1,F36&gt;0,OR(E36="Entrada",E36="Salida")),IF(E36="Entrada",F36*G36,-F36*J36),0))</f>
        <v/>
      </c>
      <c r="M36" s="26" t="str">
        <f t="shared" si="2"/>
        <v/>
      </c>
      <c r="N36" s="26" t="str">
        <f t="shared" si="3"/>
        <v/>
      </c>
      <c r="O36" s="26" t="str">
        <f t="shared" si="4"/>
        <v/>
      </c>
      <c r="P36" s="31" t="str">
        <f>IF(D36="",IF(COUNTA(C36,E36,F36,G36)&gt;0,"Completar SKU",""),IF(C36="","Completar fecha",IF(COUNTIF(Productos!$C$6:$C$35,D36)&lt;&gt;1,"SKU inválido o duplicado",IF(NOT(AND(C36&gt;=Configuracion!$D$6,C36&lt;=Configuracion!$D$7)),"Fuera de corte",IF(OR(F36&lt;=0,AND(E36&lt;&gt;"Entrada",E36&lt;&gt;"Salida"),G36&lt;0),"Revisar datos",IF(C36&lt;MAX($C$6:C35),"Ordenar por fecha",IF(M36&lt;0,"Stock negativo","OK")))))))</f>
        <v/>
      </c>
      <c r="Q36" s="1"/>
    </row>
    <row r="37" ht="27.75" customHeight="1">
      <c r="A37" s="1"/>
      <c r="B37" s="1"/>
      <c r="C37" s="14"/>
      <c r="D37" s="18"/>
      <c r="E37" s="18"/>
      <c r="F37" s="29"/>
      <c r="G37" s="25"/>
      <c r="H37" s="30" t="str">
        <f>IF(D37="","",SUMIF(Productos!$C$6:$C$35,D37,Productos!$F$6:$F$35)+SUMIF($D$6:D36,D37,$K$6:K36))</f>
        <v/>
      </c>
      <c r="I37" s="30" t="str">
        <f>IF(D37="","",SUMIF(Productos!$C$6:$C$35,D37,Productos!$K$6:$K$35)+SUMIF($D$6:D36,D37,$L$6:L36))</f>
        <v/>
      </c>
      <c r="J37" s="26" t="str">
        <f t="shared" si="1"/>
        <v/>
      </c>
      <c r="K37" s="30" t="str">
        <f>IF(D37="","",IF(AND(AND(C37&gt;=Configuracion!$D$6,C37&lt;=Configuracion!$D$7),COUNTIF(Productos!$C$6:$C$35,D37)=1,F37&gt;0,OR(E37="Entrada",E37="Salida")),IF(E37="Entrada",F37,-F37),0))</f>
        <v/>
      </c>
      <c r="L37" s="30" t="str">
        <f>IF(D37="","",IF(AND(AND(C37&gt;=Configuracion!$D$6,C37&lt;=Configuracion!$D$7),COUNTIF(Productos!$C$6:$C$35,D37)=1,F37&gt;0,OR(E37="Entrada",E37="Salida")),IF(E37="Entrada",F37*G37,-F37*J37),0))</f>
        <v/>
      </c>
      <c r="M37" s="26" t="str">
        <f t="shared" si="2"/>
        <v/>
      </c>
      <c r="N37" s="26" t="str">
        <f t="shared" si="3"/>
        <v/>
      </c>
      <c r="O37" s="26" t="str">
        <f t="shared" si="4"/>
        <v/>
      </c>
      <c r="P37" s="31" t="str">
        <f>IF(D37="",IF(COUNTA(C37,E37,F37,G37)&gt;0,"Completar SKU",""),IF(C37="","Completar fecha",IF(COUNTIF(Productos!$C$6:$C$35,D37)&lt;&gt;1,"SKU inválido o duplicado",IF(NOT(AND(C37&gt;=Configuracion!$D$6,C37&lt;=Configuracion!$D$7)),"Fuera de corte",IF(OR(F37&lt;=0,AND(E37&lt;&gt;"Entrada",E37&lt;&gt;"Salida"),G37&lt;0),"Revisar datos",IF(C37&lt;MAX($C$6:C36),"Ordenar por fecha",IF(M37&lt;0,"Stock negativo","OK")))))))</f>
        <v/>
      </c>
      <c r="Q37" s="1"/>
    </row>
    <row r="38" ht="27.75" customHeight="1">
      <c r="A38" s="1"/>
      <c r="B38" s="1"/>
      <c r="C38" s="14"/>
      <c r="D38" s="18"/>
      <c r="E38" s="18"/>
      <c r="F38" s="29"/>
      <c r="G38" s="25"/>
      <c r="H38" s="30" t="str">
        <f>IF(D38="","",SUMIF(Productos!$C$6:$C$35,D38,Productos!$F$6:$F$35)+SUMIF($D$6:D37,D38,$K$6:K37))</f>
        <v/>
      </c>
      <c r="I38" s="30" t="str">
        <f>IF(D38="","",SUMIF(Productos!$C$6:$C$35,D38,Productos!$K$6:$K$35)+SUMIF($D$6:D37,D38,$L$6:L37))</f>
        <v/>
      </c>
      <c r="J38" s="26" t="str">
        <f t="shared" si="1"/>
        <v/>
      </c>
      <c r="K38" s="30" t="str">
        <f>IF(D38="","",IF(AND(AND(C38&gt;=Configuracion!$D$6,C38&lt;=Configuracion!$D$7),COUNTIF(Productos!$C$6:$C$35,D38)=1,F38&gt;0,OR(E38="Entrada",E38="Salida")),IF(E38="Entrada",F38,-F38),0))</f>
        <v/>
      </c>
      <c r="L38" s="30" t="str">
        <f>IF(D38="","",IF(AND(AND(C38&gt;=Configuracion!$D$6,C38&lt;=Configuracion!$D$7),COUNTIF(Productos!$C$6:$C$35,D38)=1,F38&gt;0,OR(E38="Entrada",E38="Salida")),IF(E38="Entrada",F38*G38,-F38*J38),0))</f>
        <v/>
      </c>
      <c r="M38" s="26" t="str">
        <f t="shared" si="2"/>
        <v/>
      </c>
      <c r="N38" s="26" t="str">
        <f t="shared" si="3"/>
        <v/>
      </c>
      <c r="O38" s="26" t="str">
        <f t="shared" si="4"/>
        <v/>
      </c>
      <c r="P38" s="31" t="str">
        <f>IF(D38="",IF(COUNTA(C38,E38,F38,G38)&gt;0,"Completar SKU",""),IF(C38="","Completar fecha",IF(COUNTIF(Productos!$C$6:$C$35,D38)&lt;&gt;1,"SKU inválido o duplicado",IF(NOT(AND(C38&gt;=Configuracion!$D$6,C38&lt;=Configuracion!$D$7)),"Fuera de corte",IF(OR(F38&lt;=0,AND(E38&lt;&gt;"Entrada",E38&lt;&gt;"Salida"),G38&lt;0),"Revisar datos",IF(C38&lt;MAX($C$6:C37),"Ordenar por fecha",IF(M38&lt;0,"Stock negativo","OK")))))))</f>
        <v/>
      </c>
      <c r="Q38" s="1"/>
    </row>
    <row r="39" ht="27.75" customHeight="1">
      <c r="A39" s="1"/>
      <c r="B39" s="1"/>
      <c r="C39" s="14"/>
      <c r="D39" s="18"/>
      <c r="E39" s="18"/>
      <c r="F39" s="29"/>
      <c r="G39" s="25"/>
      <c r="H39" s="30" t="str">
        <f>IF(D39="","",SUMIF(Productos!$C$6:$C$35,D39,Productos!$F$6:$F$35)+SUMIF($D$6:D38,D39,$K$6:K38))</f>
        <v/>
      </c>
      <c r="I39" s="30" t="str">
        <f>IF(D39="","",SUMIF(Productos!$C$6:$C$35,D39,Productos!$K$6:$K$35)+SUMIF($D$6:D38,D39,$L$6:L38))</f>
        <v/>
      </c>
      <c r="J39" s="26" t="str">
        <f t="shared" si="1"/>
        <v/>
      </c>
      <c r="K39" s="30" t="str">
        <f>IF(D39="","",IF(AND(AND(C39&gt;=Configuracion!$D$6,C39&lt;=Configuracion!$D$7),COUNTIF(Productos!$C$6:$C$35,D39)=1,F39&gt;0,OR(E39="Entrada",E39="Salida")),IF(E39="Entrada",F39,-F39),0))</f>
        <v/>
      </c>
      <c r="L39" s="30" t="str">
        <f>IF(D39="","",IF(AND(AND(C39&gt;=Configuracion!$D$6,C39&lt;=Configuracion!$D$7),COUNTIF(Productos!$C$6:$C$35,D39)=1,F39&gt;0,OR(E39="Entrada",E39="Salida")),IF(E39="Entrada",F39*G39,-F39*J39),0))</f>
        <v/>
      </c>
      <c r="M39" s="26" t="str">
        <f t="shared" si="2"/>
        <v/>
      </c>
      <c r="N39" s="26" t="str">
        <f t="shared" si="3"/>
        <v/>
      </c>
      <c r="O39" s="26" t="str">
        <f t="shared" si="4"/>
        <v/>
      </c>
      <c r="P39" s="31" t="str">
        <f>IF(D39="",IF(COUNTA(C39,E39,F39,G39)&gt;0,"Completar SKU",""),IF(C39="","Completar fecha",IF(COUNTIF(Productos!$C$6:$C$35,D39)&lt;&gt;1,"SKU inválido o duplicado",IF(NOT(AND(C39&gt;=Configuracion!$D$6,C39&lt;=Configuracion!$D$7)),"Fuera de corte",IF(OR(F39&lt;=0,AND(E39&lt;&gt;"Entrada",E39&lt;&gt;"Salida"),G39&lt;0),"Revisar datos",IF(C39&lt;MAX($C$6:C38),"Ordenar por fecha",IF(M39&lt;0,"Stock negativo","OK")))))))</f>
        <v/>
      </c>
      <c r="Q39" s="1"/>
    </row>
    <row r="40" ht="27.75" customHeight="1">
      <c r="A40" s="1"/>
      <c r="B40" s="1"/>
      <c r="C40" s="14"/>
      <c r="D40" s="18"/>
      <c r="E40" s="18"/>
      <c r="F40" s="29"/>
      <c r="G40" s="25"/>
      <c r="H40" s="30" t="str">
        <f>IF(D40="","",SUMIF(Productos!$C$6:$C$35,D40,Productos!$F$6:$F$35)+SUMIF($D$6:D39,D40,$K$6:K39))</f>
        <v/>
      </c>
      <c r="I40" s="30" t="str">
        <f>IF(D40="","",SUMIF(Productos!$C$6:$C$35,D40,Productos!$K$6:$K$35)+SUMIF($D$6:D39,D40,$L$6:L39))</f>
        <v/>
      </c>
      <c r="J40" s="26" t="str">
        <f t="shared" si="1"/>
        <v/>
      </c>
      <c r="K40" s="30" t="str">
        <f>IF(D40="","",IF(AND(AND(C40&gt;=Configuracion!$D$6,C40&lt;=Configuracion!$D$7),COUNTIF(Productos!$C$6:$C$35,D40)=1,F40&gt;0,OR(E40="Entrada",E40="Salida")),IF(E40="Entrada",F40,-F40),0))</f>
        <v/>
      </c>
      <c r="L40" s="30" t="str">
        <f>IF(D40="","",IF(AND(AND(C40&gt;=Configuracion!$D$6,C40&lt;=Configuracion!$D$7),COUNTIF(Productos!$C$6:$C$35,D40)=1,F40&gt;0,OR(E40="Entrada",E40="Salida")),IF(E40="Entrada",F40*G40,-F40*J40),0))</f>
        <v/>
      </c>
      <c r="M40" s="26" t="str">
        <f t="shared" si="2"/>
        <v/>
      </c>
      <c r="N40" s="26" t="str">
        <f t="shared" si="3"/>
        <v/>
      </c>
      <c r="O40" s="26" t="str">
        <f t="shared" si="4"/>
        <v/>
      </c>
      <c r="P40" s="31" t="str">
        <f>IF(D40="",IF(COUNTA(C40,E40,F40,G40)&gt;0,"Completar SKU",""),IF(C40="","Completar fecha",IF(COUNTIF(Productos!$C$6:$C$35,D40)&lt;&gt;1,"SKU inválido o duplicado",IF(NOT(AND(C40&gt;=Configuracion!$D$6,C40&lt;=Configuracion!$D$7)),"Fuera de corte",IF(OR(F40&lt;=0,AND(E40&lt;&gt;"Entrada",E40&lt;&gt;"Salida"),G40&lt;0),"Revisar datos",IF(C40&lt;MAX($C$6:C39),"Ordenar por fecha",IF(M40&lt;0,"Stock negativo","OK")))))))</f>
        <v/>
      </c>
      <c r="Q40" s="1"/>
    </row>
    <row r="41" ht="27.75" customHeight="1">
      <c r="A41" s="1"/>
      <c r="B41" s="1"/>
      <c r="C41" s="14"/>
      <c r="D41" s="18"/>
      <c r="E41" s="18"/>
      <c r="F41" s="29"/>
      <c r="G41" s="25"/>
      <c r="H41" s="30" t="str">
        <f>IF(D41="","",SUMIF(Productos!$C$6:$C$35,D41,Productos!$F$6:$F$35)+SUMIF($D$6:D40,D41,$K$6:K40))</f>
        <v/>
      </c>
      <c r="I41" s="30" t="str">
        <f>IF(D41="","",SUMIF(Productos!$C$6:$C$35,D41,Productos!$K$6:$K$35)+SUMIF($D$6:D40,D41,$L$6:L40))</f>
        <v/>
      </c>
      <c r="J41" s="26" t="str">
        <f t="shared" si="1"/>
        <v/>
      </c>
      <c r="K41" s="30" t="str">
        <f>IF(D41="","",IF(AND(AND(C41&gt;=Configuracion!$D$6,C41&lt;=Configuracion!$D$7),COUNTIF(Productos!$C$6:$C$35,D41)=1,F41&gt;0,OR(E41="Entrada",E41="Salida")),IF(E41="Entrada",F41,-F41),0))</f>
        <v/>
      </c>
      <c r="L41" s="30" t="str">
        <f>IF(D41="","",IF(AND(AND(C41&gt;=Configuracion!$D$6,C41&lt;=Configuracion!$D$7),COUNTIF(Productos!$C$6:$C$35,D41)=1,F41&gt;0,OR(E41="Entrada",E41="Salida")),IF(E41="Entrada",F41*G41,-F41*J41),0))</f>
        <v/>
      </c>
      <c r="M41" s="26" t="str">
        <f t="shared" si="2"/>
        <v/>
      </c>
      <c r="N41" s="26" t="str">
        <f t="shared" si="3"/>
        <v/>
      </c>
      <c r="O41" s="26" t="str">
        <f t="shared" si="4"/>
        <v/>
      </c>
      <c r="P41" s="31" t="str">
        <f>IF(D41="",IF(COUNTA(C41,E41,F41,G41)&gt;0,"Completar SKU",""),IF(C41="","Completar fecha",IF(COUNTIF(Productos!$C$6:$C$35,D41)&lt;&gt;1,"SKU inválido o duplicado",IF(NOT(AND(C41&gt;=Configuracion!$D$6,C41&lt;=Configuracion!$D$7)),"Fuera de corte",IF(OR(F41&lt;=0,AND(E41&lt;&gt;"Entrada",E41&lt;&gt;"Salida"),G41&lt;0),"Revisar datos",IF(C41&lt;MAX($C$6:C40),"Ordenar por fecha",IF(M41&lt;0,"Stock negativo","OK")))))))</f>
        <v/>
      </c>
      <c r="Q41" s="1"/>
    </row>
    <row r="42" ht="27.75" customHeight="1">
      <c r="A42" s="1"/>
      <c r="B42" s="1"/>
      <c r="C42" s="14"/>
      <c r="D42" s="18"/>
      <c r="E42" s="18"/>
      <c r="F42" s="29"/>
      <c r="G42" s="25"/>
      <c r="H42" s="30" t="str">
        <f>IF(D42="","",SUMIF(Productos!$C$6:$C$35,D42,Productos!$F$6:$F$35)+SUMIF($D$6:D41,D42,$K$6:K41))</f>
        <v/>
      </c>
      <c r="I42" s="30" t="str">
        <f>IF(D42="","",SUMIF(Productos!$C$6:$C$35,D42,Productos!$K$6:$K$35)+SUMIF($D$6:D41,D42,$L$6:L41))</f>
        <v/>
      </c>
      <c r="J42" s="26" t="str">
        <f t="shared" si="1"/>
        <v/>
      </c>
      <c r="K42" s="30" t="str">
        <f>IF(D42="","",IF(AND(AND(C42&gt;=Configuracion!$D$6,C42&lt;=Configuracion!$D$7),COUNTIF(Productos!$C$6:$C$35,D42)=1,F42&gt;0,OR(E42="Entrada",E42="Salida")),IF(E42="Entrada",F42,-F42),0))</f>
        <v/>
      </c>
      <c r="L42" s="30" t="str">
        <f>IF(D42="","",IF(AND(AND(C42&gt;=Configuracion!$D$6,C42&lt;=Configuracion!$D$7),COUNTIF(Productos!$C$6:$C$35,D42)=1,F42&gt;0,OR(E42="Entrada",E42="Salida")),IF(E42="Entrada",F42*G42,-F42*J42),0))</f>
        <v/>
      </c>
      <c r="M42" s="26" t="str">
        <f t="shared" si="2"/>
        <v/>
      </c>
      <c r="N42" s="26" t="str">
        <f t="shared" si="3"/>
        <v/>
      </c>
      <c r="O42" s="26" t="str">
        <f t="shared" si="4"/>
        <v/>
      </c>
      <c r="P42" s="31" t="str">
        <f>IF(D42="",IF(COUNTA(C42,E42,F42,G42)&gt;0,"Completar SKU",""),IF(C42="","Completar fecha",IF(COUNTIF(Productos!$C$6:$C$35,D42)&lt;&gt;1,"SKU inválido o duplicado",IF(NOT(AND(C42&gt;=Configuracion!$D$6,C42&lt;=Configuracion!$D$7)),"Fuera de corte",IF(OR(F42&lt;=0,AND(E42&lt;&gt;"Entrada",E42&lt;&gt;"Salida"),G42&lt;0),"Revisar datos",IF(C42&lt;MAX($C$6:C41),"Ordenar por fecha",IF(M42&lt;0,"Stock negativo","OK")))))))</f>
        <v/>
      </c>
      <c r="Q42" s="1"/>
    </row>
    <row r="43" ht="27.75" customHeight="1">
      <c r="A43" s="1"/>
      <c r="B43" s="1"/>
      <c r="C43" s="14"/>
      <c r="D43" s="18"/>
      <c r="E43" s="18"/>
      <c r="F43" s="29"/>
      <c r="G43" s="25"/>
      <c r="H43" s="30" t="str">
        <f>IF(D43="","",SUMIF(Productos!$C$6:$C$35,D43,Productos!$F$6:$F$35)+SUMIF($D$6:D42,D43,$K$6:K42))</f>
        <v/>
      </c>
      <c r="I43" s="30" t="str">
        <f>IF(D43="","",SUMIF(Productos!$C$6:$C$35,D43,Productos!$K$6:$K$35)+SUMIF($D$6:D42,D43,$L$6:L42))</f>
        <v/>
      </c>
      <c r="J43" s="26" t="str">
        <f t="shared" si="1"/>
        <v/>
      </c>
      <c r="K43" s="30" t="str">
        <f>IF(D43="","",IF(AND(AND(C43&gt;=Configuracion!$D$6,C43&lt;=Configuracion!$D$7),COUNTIF(Productos!$C$6:$C$35,D43)=1,F43&gt;0,OR(E43="Entrada",E43="Salida")),IF(E43="Entrada",F43,-F43),0))</f>
        <v/>
      </c>
      <c r="L43" s="30" t="str">
        <f>IF(D43="","",IF(AND(AND(C43&gt;=Configuracion!$D$6,C43&lt;=Configuracion!$D$7),COUNTIF(Productos!$C$6:$C$35,D43)=1,F43&gt;0,OR(E43="Entrada",E43="Salida")),IF(E43="Entrada",F43*G43,-F43*J43),0))</f>
        <v/>
      </c>
      <c r="M43" s="26" t="str">
        <f t="shared" si="2"/>
        <v/>
      </c>
      <c r="N43" s="26" t="str">
        <f t="shared" si="3"/>
        <v/>
      </c>
      <c r="O43" s="26" t="str">
        <f t="shared" si="4"/>
        <v/>
      </c>
      <c r="P43" s="31" t="str">
        <f>IF(D43="",IF(COUNTA(C43,E43,F43,G43)&gt;0,"Completar SKU",""),IF(C43="","Completar fecha",IF(COUNTIF(Productos!$C$6:$C$35,D43)&lt;&gt;1,"SKU inválido o duplicado",IF(NOT(AND(C43&gt;=Configuracion!$D$6,C43&lt;=Configuracion!$D$7)),"Fuera de corte",IF(OR(F43&lt;=0,AND(E43&lt;&gt;"Entrada",E43&lt;&gt;"Salida"),G43&lt;0),"Revisar datos",IF(C43&lt;MAX($C$6:C42),"Ordenar por fecha",IF(M43&lt;0,"Stock negativo","OK")))))))</f>
        <v/>
      </c>
      <c r="Q43" s="1"/>
    </row>
    <row r="44" ht="27.75" customHeight="1">
      <c r="A44" s="1"/>
      <c r="B44" s="1"/>
      <c r="C44" s="14"/>
      <c r="D44" s="18"/>
      <c r="E44" s="18"/>
      <c r="F44" s="29"/>
      <c r="G44" s="25"/>
      <c r="H44" s="30" t="str">
        <f>IF(D44="","",SUMIF(Productos!$C$6:$C$35,D44,Productos!$F$6:$F$35)+SUMIF($D$6:D43,D44,$K$6:K43))</f>
        <v/>
      </c>
      <c r="I44" s="30" t="str">
        <f>IF(D44="","",SUMIF(Productos!$C$6:$C$35,D44,Productos!$K$6:$K$35)+SUMIF($D$6:D43,D44,$L$6:L43))</f>
        <v/>
      </c>
      <c r="J44" s="26" t="str">
        <f t="shared" si="1"/>
        <v/>
      </c>
      <c r="K44" s="30" t="str">
        <f>IF(D44="","",IF(AND(AND(C44&gt;=Configuracion!$D$6,C44&lt;=Configuracion!$D$7),COUNTIF(Productos!$C$6:$C$35,D44)=1,F44&gt;0,OR(E44="Entrada",E44="Salida")),IF(E44="Entrada",F44,-F44),0))</f>
        <v/>
      </c>
      <c r="L44" s="30" t="str">
        <f>IF(D44="","",IF(AND(AND(C44&gt;=Configuracion!$D$6,C44&lt;=Configuracion!$D$7),COUNTIF(Productos!$C$6:$C$35,D44)=1,F44&gt;0,OR(E44="Entrada",E44="Salida")),IF(E44="Entrada",F44*G44,-F44*J44),0))</f>
        <v/>
      </c>
      <c r="M44" s="26" t="str">
        <f t="shared" si="2"/>
        <v/>
      </c>
      <c r="N44" s="26" t="str">
        <f t="shared" si="3"/>
        <v/>
      </c>
      <c r="O44" s="26" t="str">
        <f t="shared" si="4"/>
        <v/>
      </c>
      <c r="P44" s="31" t="str">
        <f>IF(D44="",IF(COUNTA(C44,E44,F44,G44)&gt;0,"Completar SKU",""),IF(C44="","Completar fecha",IF(COUNTIF(Productos!$C$6:$C$35,D44)&lt;&gt;1,"SKU inválido o duplicado",IF(NOT(AND(C44&gt;=Configuracion!$D$6,C44&lt;=Configuracion!$D$7)),"Fuera de corte",IF(OR(F44&lt;=0,AND(E44&lt;&gt;"Entrada",E44&lt;&gt;"Salida"),G44&lt;0),"Revisar datos",IF(C44&lt;MAX($C$6:C43),"Ordenar por fecha",IF(M44&lt;0,"Stock negativo","OK")))))))</f>
        <v/>
      </c>
      <c r="Q44" s="1"/>
    </row>
    <row r="45" ht="27.75" customHeight="1">
      <c r="A45" s="1"/>
      <c r="B45" s="1"/>
      <c r="C45" s="14"/>
      <c r="D45" s="18"/>
      <c r="E45" s="18"/>
      <c r="F45" s="29"/>
      <c r="G45" s="25"/>
      <c r="H45" s="30" t="str">
        <f>IF(D45="","",SUMIF(Productos!$C$6:$C$35,D45,Productos!$F$6:$F$35)+SUMIF($D$6:D44,D45,$K$6:K44))</f>
        <v/>
      </c>
      <c r="I45" s="30" t="str">
        <f>IF(D45="","",SUMIF(Productos!$C$6:$C$35,D45,Productos!$K$6:$K$35)+SUMIF($D$6:D44,D45,$L$6:L44))</f>
        <v/>
      </c>
      <c r="J45" s="26" t="str">
        <f t="shared" si="1"/>
        <v/>
      </c>
      <c r="K45" s="30" t="str">
        <f>IF(D45="","",IF(AND(AND(C45&gt;=Configuracion!$D$6,C45&lt;=Configuracion!$D$7),COUNTIF(Productos!$C$6:$C$35,D45)=1,F45&gt;0,OR(E45="Entrada",E45="Salida")),IF(E45="Entrada",F45,-F45),0))</f>
        <v/>
      </c>
      <c r="L45" s="30" t="str">
        <f>IF(D45="","",IF(AND(AND(C45&gt;=Configuracion!$D$6,C45&lt;=Configuracion!$D$7),COUNTIF(Productos!$C$6:$C$35,D45)=1,F45&gt;0,OR(E45="Entrada",E45="Salida")),IF(E45="Entrada",F45*G45,-F45*J45),0))</f>
        <v/>
      </c>
      <c r="M45" s="26" t="str">
        <f t="shared" si="2"/>
        <v/>
      </c>
      <c r="N45" s="26" t="str">
        <f t="shared" si="3"/>
        <v/>
      </c>
      <c r="O45" s="26" t="str">
        <f t="shared" si="4"/>
        <v/>
      </c>
      <c r="P45" s="31" t="str">
        <f>IF(D45="",IF(COUNTA(C45,E45,F45,G45)&gt;0,"Completar SKU",""),IF(C45="","Completar fecha",IF(COUNTIF(Productos!$C$6:$C$35,D45)&lt;&gt;1,"SKU inválido o duplicado",IF(NOT(AND(C45&gt;=Configuracion!$D$6,C45&lt;=Configuracion!$D$7)),"Fuera de corte",IF(OR(F45&lt;=0,AND(E45&lt;&gt;"Entrada",E45&lt;&gt;"Salida"),G45&lt;0),"Revisar datos",IF(C45&lt;MAX($C$6:C44),"Ordenar por fecha",IF(M45&lt;0,"Stock negativo","OK")))))))</f>
        <v/>
      </c>
      <c r="Q45" s="1"/>
    </row>
    <row r="46" ht="27.75" customHeight="1">
      <c r="A46" s="1"/>
      <c r="B46" s="1"/>
      <c r="C46" s="14"/>
      <c r="D46" s="18"/>
      <c r="E46" s="18"/>
      <c r="F46" s="29"/>
      <c r="G46" s="25"/>
      <c r="H46" s="30" t="str">
        <f>IF(D46="","",SUMIF(Productos!$C$6:$C$35,D46,Productos!$F$6:$F$35)+SUMIF($D$6:D45,D46,$K$6:K45))</f>
        <v/>
      </c>
      <c r="I46" s="30" t="str">
        <f>IF(D46="","",SUMIF(Productos!$C$6:$C$35,D46,Productos!$K$6:$K$35)+SUMIF($D$6:D45,D46,$L$6:L45))</f>
        <v/>
      </c>
      <c r="J46" s="26" t="str">
        <f t="shared" si="1"/>
        <v/>
      </c>
      <c r="K46" s="30" t="str">
        <f>IF(D46="","",IF(AND(AND(C46&gt;=Configuracion!$D$6,C46&lt;=Configuracion!$D$7),COUNTIF(Productos!$C$6:$C$35,D46)=1,F46&gt;0,OR(E46="Entrada",E46="Salida")),IF(E46="Entrada",F46,-F46),0))</f>
        <v/>
      </c>
      <c r="L46" s="30" t="str">
        <f>IF(D46="","",IF(AND(AND(C46&gt;=Configuracion!$D$6,C46&lt;=Configuracion!$D$7),COUNTIF(Productos!$C$6:$C$35,D46)=1,F46&gt;0,OR(E46="Entrada",E46="Salida")),IF(E46="Entrada",F46*G46,-F46*J46),0))</f>
        <v/>
      </c>
      <c r="M46" s="26" t="str">
        <f t="shared" si="2"/>
        <v/>
      </c>
      <c r="N46" s="26" t="str">
        <f t="shared" si="3"/>
        <v/>
      </c>
      <c r="O46" s="26" t="str">
        <f t="shared" si="4"/>
        <v/>
      </c>
      <c r="P46" s="31" t="str">
        <f>IF(D46="",IF(COUNTA(C46,E46,F46,G46)&gt;0,"Completar SKU",""),IF(C46="","Completar fecha",IF(COUNTIF(Productos!$C$6:$C$35,D46)&lt;&gt;1,"SKU inválido o duplicado",IF(NOT(AND(C46&gt;=Configuracion!$D$6,C46&lt;=Configuracion!$D$7)),"Fuera de corte",IF(OR(F46&lt;=0,AND(E46&lt;&gt;"Entrada",E46&lt;&gt;"Salida"),G46&lt;0),"Revisar datos",IF(C46&lt;MAX($C$6:C45),"Ordenar por fecha",IF(M46&lt;0,"Stock negativo","OK")))))))</f>
        <v/>
      </c>
      <c r="Q46" s="1"/>
    </row>
    <row r="47" ht="27.75" customHeight="1">
      <c r="A47" s="1"/>
      <c r="B47" s="1"/>
      <c r="C47" s="14"/>
      <c r="D47" s="18"/>
      <c r="E47" s="18"/>
      <c r="F47" s="29"/>
      <c r="G47" s="25"/>
      <c r="H47" s="30" t="str">
        <f>IF(D47="","",SUMIF(Productos!$C$6:$C$35,D47,Productos!$F$6:$F$35)+SUMIF($D$6:D46,D47,$K$6:K46))</f>
        <v/>
      </c>
      <c r="I47" s="30" t="str">
        <f>IF(D47="","",SUMIF(Productos!$C$6:$C$35,D47,Productos!$K$6:$K$35)+SUMIF($D$6:D46,D47,$L$6:L46))</f>
        <v/>
      </c>
      <c r="J47" s="26" t="str">
        <f t="shared" si="1"/>
        <v/>
      </c>
      <c r="K47" s="30" t="str">
        <f>IF(D47="","",IF(AND(AND(C47&gt;=Configuracion!$D$6,C47&lt;=Configuracion!$D$7),COUNTIF(Productos!$C$6:$C$35,D47)=1,F47&gt;0,OR(E47="Entrada",E47="Salida")),IF(E47="Entrada",F47,-F47),0))</f>
        <v/>
      </c>
      <c r="L47" s="30" t="str">
        <f>IF(D47="","",IF(AND(AND(C47&gt;=Configuracion!$D$6,C47&lt;=Configuracion!$D$7),COUNTIF(Productos!$C$6:$C$35,D47)=1,F47&gt;0,OR(E47="Entrada",E47="Salida")),IF(E47="Entrada",F47*G47,-F47*J47),0))</f>
        <v/>
      </c>
      <c r="M47" s="26" t="str">
        <f t="shared" si="2"/>
        <v/>
      </c>
      <c r="N47" s="26" t="str">
        <f t="shared" si="3"/>
        <v/>
      </c>
      <c r="O47" s="26" t="str">
        <f t="shared" si="4"/>
        <v/>
      </c>
      <c r="P47" s="31" t="str">
        <f>IF(D47="",IF(COUNTA(C47,E47,F47,G47)&gt;0,"Completar SKU",""),IF(C47="","Completar fecha",IF(COUNTIF(Productos!$C$6:$C$35,D47)&lt;&gt;1,"SKU inválido o duplicado",IF(NOT(AND(C47&gt;=Configuracion!$D$6,C47&lt;=Configuracion!$D$7)),"Fuera de corte",IF(OR(F47&lt;=0,AND(E47&lt;&gt;"Entrada",E47&lt;&gt;"Salida"),G47&lt;0),"Revisar datos",IF(C47&lt;MAX($C$6:C46),"Ordenar por fecha",IF(M47&lt;0,"Stock negativo","OK")))))))</f>
        <v/>
      </c>
      <c r="Q47" s="1"/>
    </row>
    <row r="48" ht="27.75" customHeight="1">
      <c r="A48" s="1"/>
      <c r="B48" s="1"/>
      <c r="C48" s="14"/>
      <c r="D48" s="18"/>
      <c r="E48" s="18"/>
      <c r="F48" s="29"/>
      <c r="G48" s="25"/>
      <c r="H48" s="30" t="str">
        <f>IF(D48="","",SUMIF(Productos!$C$6:$C$35,D48,Productos!$F$6:$F$35)+SUMIF($D$6:D47,D48,$K$6:K47))</f>
        <v/>
      </c>
      <c r="I48" s="30" t="str">
        <f>IF(D48="","",SUMIF(Productos!$C$6:$C$35,D48,Productos!$K$6:$K$35)+SUMIF($D$6:D47,D48,$L$6:L47))</f>
        <v/>
      </c>
      <c r="J48" s="26" t="str">
        <f t="shared" si="1"/>
        <v/>
      </c>
      <c r="K48" s="30" t="str">
        <f>IF(D48="","",IF(AND(AND(C48&gt;=Configuracion!$D$6,C48&lt;=Configuracion!$D$7),COUNTIF(Productos!$C$6:$C$35,D48)=1,F48&gt;0,OR(E48="Entrada",E48="Salida")),IF(E48="Entrada",F48,-F48),0))</f>
        <v/>
      </c>
      <c r="L48" s="30" t="str">
        <f>IF(D48="","",IF(AND(AND(C48&gt;=Configuracion!$D$6,C48&lt;=Configuracion!$D$7),COUNTIF(Productos!$C$6:$C$35,D48)=1,F48&gt;0,OR(E48="Entrada",E48="Salida")),IF(E48="Entrada",F48*G48,-F48*J48),0))</f>
        <v/>
      </c>
      <c r="M48" s="26" t="str">
        <f t="shared" si="2"/>
        <v/>
      </c>
      <c r="N48" s="26" t="str">
        <f t="shared" si="3"/>
        <v/>
      </c>
      <c r="O48" s="26" t="str">
        <f t="shared" si="4"/>
        <v/>
      </c>
      <c r="P48" s="31" t="str">
        <f>IF(D48="",IF(COUNTA(C48,E48,F48,G48)&gt;0,"Completar SKU",""),IF(C48="","Completar fecha",IF(COUNTIF(Productos!$C$6:$C$35,D48)&lt;&gt;1,"SKU inválido o duplicado",IF(NOT(AND(C48&gt;=Configuracion!$D$6,C48&lt;=Configuracion!$D$7)),"Fuera de corte",IF(OR(F48&lt;=0,AND(E48&lt;&gt;"Entrada",E48&lt;&gt;"Salida"),G48&lt;0),"Revisar datos",IF(C48&lt;MAX($C$6:C47),"Ordenar por fecha",IF(M48&lt;0,"Stock negativo","OK")))))))</f>
        <v/>
      </c>
      <c r="Q48" s="1"/>
    </row>
    <row r="49" ht="27.75" customHeight="1">
      <c r="A49" s="1"/>
      <c r="B49" s="1"/>
      <c r="C49" s="14"/>
      <c r="D49" s="18"/>
      <c r="E49" s="18"/>
      <c r="F49" s="29"/>
      <c r="G49" s="25"/>
      <c r="H49" s="30" t="str">
        <f>IF(D49="","",SUMIF(Productos!$C$6:$C$35,D49,Productos!$F$6:$F$35)+SUMIF($D$6:D48,D49,$K$6:K48))</f>
        <v/>
      </c>
      <c r="I49" s="30" t="str">
        <f>IF(D49="","",SUMIF(Productos!$C$6:$C$35,D49,Productos!$K$6:$K$35)+SUMIF($D$6:D48,D49,$L$6:L48))</f>
        <v/>
      </c>
      <c r="J49" s="26" t="str">
        <f t="shared" si="1"/>
        <v/>
      </c>
      <c r="K49" s="30" t="str">
        <f>IF(D49="","",IF(AND(AND(C49&gt;=Configuracion!$D$6,C49&lt;=Configuracion!$D$7),COUNTIF(Productos!$C$6:$C$35,D49)=1,F49&gt;0,OR(E49="Entrada",E49="Salida")),IF(E49="Entrada",F49,-F49),0))</f>
        <v/>
      </c>
      <c r="L49" s="30" t="str">
        <f>IF(D49="","",IF(AND(AND(C49&gt;=Configuracion!$D$6,C49&lt;=Configuracion!$D$7),COUNTIF(Productos!$C$6:$C$35,D49)=1,F49&gt;0,OR(E49="Entrada",E49="Salida")),IF(E49="Entrada",F49*G49,-F49*J49),0))</f>
        <v/>
      </c>
      <c r="M49" s="26" t="str">
        <f t="shared" si="2"/>
        <v/>
      </c>
      <c r="N49" s="26" t="str">
        <f t="shared" si="3"/>
        <v/>
      </c>
      <c r="O49" s="26" t="str">
        <f t="shared" si="4"/>
        <v/>
      </c>
      <c r="P49" s="31" t="str">
        <f>IF(D49="",IF(COUNTA(C49,E49,F49,G49)&gt;0,"Completar SKU",""),IF(C49="","Completar fecha",IF(COUNTIF(Productos!$C$6:$C$35,D49)&lt;&gt;1,"SKU inválido o duplicado",IF(NOT(AND(C49&gt;=Configuracion!$D$6,C49&lt;=Configuracion!$D$7)),"Fuera de corte",IF(OR(F49&lt;=0,AND(E49&lt;&gt;"Entrada",E49&lt;&gt;"Salida"),G49&lt;0),"Revisar datos",IF(C49&lt;MAX($C$6:C48),"Ordenar por fecha",IF(M49&lt;0,"Stock negativo","OK")))))))</f>
        <v/>
      </c>
      <c r="Q49" s="1"/>
    </row>
    <row r="50" ht="27.75" customHeight="1">
      <c r="A50" s="1"/>
      <c r="B50" s="1"/>
      <c r="C50" s="14"/>
      <c r="D50" s="18"/>
      <c r="E50" s="18"/>
      <c r="F50" s="29"/>
      <c r="G50" s="25"/>
      <c r="H50" s="30" t="str">
        <f>IF(D50="","",SUMIF(Productos!$C$6:$C$35,D50,Productos!$F$6:$F$35)+SUMIF($D$6:D49,D50,$K$6:K49))</f>
        <v/>
      </c>
      <c r="I50" s="30" t="str">
        <f>IF(D50="","",SUMIF(Productos!$C$6:$C$35,D50,Productos!$K$6:$K$35)+SUMIF($D$6:D49,D50,$L$6:L49))</f>
        <v/>
      </c>
      <c r="J50" s="26" t="str">
        <f t="shared" si="1"/>
        <v/>
      </c>
      <c r="K50" s="30" t="str">
        <f>IF(D50="","",IF(AND(AND(C50&gt;=Configuracion!$D$6,C50&lt;=Configuracion!$D$7),COUNTIF(Productos!$C$6:$C$35,D50)=1,F50&gt;0,OR(E50="Entrada",E50="Salida")),IF(E50="Entrada",F50,-F50),0))</f>
        <v/>
      </c>
      <c r="L50" s="30" t="str">
        <f>IF(D50="","",IF(AND(AND(C50&gt;=Configuracion!$D$6,C50&lt;=Configuracion!$D$7),COUNTIF(Productos!$C$6:$C$35,D50)=1,F50&gt;0,OR(E50="Entrada",E50="Salida")),IF(E50="Entrada",F50*G50,-F50*J50),0))</f>
        <v/>
      </c>
      <c r="M50" s="26" t="str">
        <f t="shared" si="2"/>
        <v/>
      </c>
      <c r="N50" s="26" t="str">
        <f t="shared" si="3"/>
        <v/>
      </c>
      <c r="O50" s="26" t="str">
        <f t="shared" si="4"/>
        <v/>
      </c>
      <c r="P50" s="31" t="str">
        <f>IF(D50="",IF(COUNTA(C50,E50,F50,G50)&gt;0,"Completar SKU",""),IF(C50="","Completar fecha",IF(COUNTIF(Productos!$C$6:$C$35,D50)&lt;&gt;1,"SKU inválido o duplicado",IF(NOT(AND(C50&gt;=Configuracion!$D$6,C50&lt;=Configuracion!$D$7)),"Fuera de corte",IF(OR(F50&lt;=0,AND(E50&lt;&gt;"Entrada",E50&lt;&gt;"Salida"),G50&lt;0),"Revisar datos",IF(C50&lt;MAX($C$6:C49),"Ordenar por fecha",IF(M50&lt;0,"Stock negativo","OK")))))))</f>
        <v/>
      </c>
      <c r="Q50" s="1"/>
    </row>
    <row r="51" ht="27.75" customHeight="1">
      <c r="A51" s="1"/>
      <c r="B51" s="1"/>
      <c r="C51" s="14"/>
      <c r="D51" s="18"/>
      <c r="E51" s="18"/>
      <c r="F51" s="29"/>
      <c r="G51" s="25"/>
      <c r="H51" s="30" t="str">
        <f>IF(D51="","",SUMIF(Productos!$C$6:$C$35,D51,Productos!$F$6:$F$35)+SUMIF($D$6:D50,D51,$K$6:K50))</f>
        <v/>
      </c>
      <c r="I51" s="30" t="str">
        <f>IF(D51="","",SUMIF(Productos!$C$6:$C$35,D51,Productos!$K$6:$K$35)+SUMIF($D$6:D50,D51,$L$6:L50))</f>
        <v/>
      </c>
      <c r="J51" s="26" t="str">
        <f t="shared" si="1"/>
        <v/>
      </c>
      <c r="K51" s="30" t="str">
        <f>IF(D51="","",IF(AND(AND(C51&gt;=Configuracion!$D$6,C51&lt;=Configuracion!$D$7),COUNTIF(Productos!$C$6:$C$35,D51)=1,F51&gt;0,OR(E51="Entrada",E51="Salida")),IF(E51="Entrada",F51,-F51),0))</f>
        <v/>
      </c>
      <c r="L51" s="30" t="str">
        <f>IF(D51="","",IF(AND(AND(C51&gt;=Configuracion!$D$6,C51&lt;=Configuracion!$D$7),COUNTIF(Productos!$C$6:$C$35,D51)=1,F51&gt;0,OR(E51="Entrada",E51="Salida")),IF(E51="Entrada",F51*G51,-F51*J51),0))</f>
        <v/>
      </c>
      <c r="M51" s="26" t="str">
        <f t="shared" si="2"/>
        <v/>
      </c>
      <c r="N51" s="26" t="str">
        <f t="shared" si="3"/>
        <v/>
      </c>
      <c r="O51" s="26" t="str">
        <f t="shared" si="4"/>
        <v/>
      </c>
      <c r="P51" s="31" t="str">
        <f>IF(D51="",IF(COUNTA(C51,E51,F51,G51)&gt;0,"Completar SKU",""),IF(C51="","Completar fecha",IF(COUNTIF(Productos!$C$6:$C$35,D51)&lt;&gt;1,"SKU inválido o duplicado",IF(NOT(AND(C51&gt;=Configuracion!$D$6,C51&lt;=Configuracion!$D$7)),"Fuera de corte",IF(OR(F51&lt;=0,AND(E51&lt;&gt;"Entrada",E51&lt;&gt;"Salida"),G51&lt;0),"Revisar datos",IF(C51&lt;MAX($C$6:C50),"Ordenar por fecha",IF(M51&lt;0,"Stock negativo","OK")))))))</f>
        <v/>
      </c>
      <c r="Q51" s="1"/>
    </row>
    <row r="52" ht="27.75" customHeight="1">
      <c r="A52" s="1"/>
      <c r="B52" s="1"/>
      <c r="C52" s="14"/>
      <c r="D52" s="18"/>
      <c r="E52" s="18"/>
      <c r="F52" s="29"/>
      <c r="G52" s="25"/>
      <c r="H52" s="30" t="str">
        <f>IF(D52="","",SUMIF(Productos!$C$6:$C$35,D52,Productos!$F$6:$F$35)+SUMIF($D$6:D51,D52,$K$6:K51))</f>
        <v/>
      </c>
      <c r="I52" s="30" t="str">
        <f>IF(D52="","",SUMIF(Productos!$C$6:$C$35,D52,Productos!$K$6:$K$35)+SUMIF($D$6:D51,D52,$L$6:L51))</f>
        <v/>
      </c>
      <c r="J52" s="26" t="str">
        <f t="shared" si="1"/>
        <v/>
      </c>
      <c r="K52" s="30" t="str">
        <f>IF(D52="","",IF(AND(AND(C52&gt;=Configuracion!$D$6,C52&lt;=Configuracion!$D$7),COUNTIF(Productos!$C$6:$C$35,D52)=1,F52&gt;0,OR(E52="Entrada",E52="Salida")),IF(E52="Entrada",F52,-F52),0))</f>
        <v/>
      </c>
      <c r="L52" s="30" t="str">
        <f>IF(D52="","",IF(AND(AND(C52&gt;=Configuracion!$D$6,C52&lt;=Configuracion!$D$7),COUNTIF(Productos!$C$6:$C$35,D52)=1,F52&gt;0,OR(E52="Entrada",E52="Salida")),IF(E52="Entrada",F52*G52,-F52*J52),0))</f>
        <v/>
      </c>
      <c r="M52" s="26" t="str">
        <f t="shared" si="2"/>
        <v/>
      </c>
      <c r="N52" s="26" t="str">
        <f t="shared" si="3"/>
        <v/>
      </c>
      <c r="O52" s="26" t="str">
        <f t="shared" si="4"/>
        <v/>
      </c>
      <c r="P52" s="31" t="str">
        <f>IF(D52="",IF(COUNTA(C52,E52,F52,G52)&gt;0,"Completar SKU",""),IF(C52="","Completar fecha",IF(COUNTIF(Productos!$C$6:$C$35,D52)&lt;&gt;1,"SKU inválido o duplicado",IF(NOT(AND(C52&gt;=Configuracion!$D$6,C52&lt;=Configuracion!$D$7)),"Fuera de corte",IF(OR(F52&lt;=0,AND(E52&lt;&gt;"Entrada",E52&lt;&gt;"Salida"),G52&lt;0),"Revisar datos",IF(C52&lt;MAX($C$6:C51),"Ordenar por fecha",IF(M52&lt;0,"Stock negativo","OK")))))))</f>
        <v/>
      </c>
      <c r="Q52" s="1"/>
    </row>
    <row r="53" ht="27.75" customHeight="1">
      <c r="A53" s="1"/>
      <c r="B53" s="1"/>
      <c r="C53" s="14"/>
      <c r="D53" s="18"/>
      <c r="E53" s="18"/>
      <c r="F53" s="29"/>
      <c r="G53" s="25"/>
      <c r="H53" s="30" t="str">
        <f>IF(D53="","",SUMIF(Productos!$C$6:$C$35,D53,Productos!$F$6:$F$35)+SUMIF($D$6:D52,D53,$K$6:K52))</f>
        <v/>
      </c>
      <c r="I53" s="30" t="str">
        <f>IF(D53="","",SUMIF(Productos!$C$6:$C$35,D53,Productos!$K$6:$K$35)+SUMIF($D$6:D52,D53,$L$6:L52))</f>
        <v/>
      </c>
      <c r="J53" s="26" t="str">
        <f t="shared" si="1"/>
        <v/>
      </c>
      <c r="K53" s="30" t="str">
        <f>IF(D53="","",IF(AND(AND(C53&gt;=Configuracion!$D$6,C53&lt;=Configuracion!$D$7),COUNTIF(Productos!$C$6:$C$35,D53)=1,F53&gt;0,OR(E53="Entrada",E53="Salida")),IF(E53="Entrada",F53,-F53),0))</f>
        <v/>
      </c>
      <c r="L53" s="30" t="str">
        <f>IF(D53="","",IF(AND(AND(C53&gt;=Configuracion!$D$6,C53&lt;=Configuracion!$D$7),COUNTIF(Productos!$C$6:$C$35,D53)=1,F53&gt;0,OR(E53="Entrada",E53="Salida")),IF(E53="Entrada",F53*G53,-F53*J53),0))</f>
        <v/>
      </c>
      <c r="M53" s="26" t="str">
        <f t="shared" si="2"/>
        <v/>
      </c>
      <c r="N53" s="26" t="str">
        <f t="shared" si="3"/>
        <v/>
      </c>
      <c r="O53" s="26" t="str">
        <f t="shared" si="4"/>
        <v/>
      </c>
      <c r="P53" s="31" t="str">
        <f>IF(D53="",IF(COUNTA(C53,E53,F53,G53)&gt;0,"Completar SKU",""),IF(C53="","Completar fecha",IF(COUNTIF(Productos!$C$6:$C$35,D53)&lt;&gt;1,"SKU inválido o duplicado",IF(NOT(AND(C53&gt;=Configuracion!$D$6,C53&lt;=Configuracion!$D$7)),"Fuera de corte",IF(OR(F53&lt;=0,AND(E53&lt;&gt;"Entrada",E53&lt;&gt;"Salida"),G53&lt;0),"Revisar datos",IF(C53&lt;MAX($C$6:C52),"Ordenar por fecha",IF(M53&lt;0,"Stock negativo","OK")))))))</f>
        <v/>
      </c>
      <c r="Q53" s="1"/>
    </row>
    <row r="54" ht="27.75" customHeight="1">
      <c r="A54" s="1"/>
      <c r="B54" s="1"/>
      <c r="C54" s="14"/>
      <c r="D54" s="18"/>
      <c r="E54" s="18"/>
      <c r="F54" s="29"/>
      <c r="G54" s="25"/>
      <c r="H54" s="30" t="str">
        <f>IF(D54="","",SUMIF(Productos!$C$6:$C$35,D54,Productos!$F$6:$F$35)+SUMIF($D$6:D53,D54,$K$6:K53))</f>
        <v/>
      </c>
      <c r="I54" s="30" t="str">
        <f>IF(D54="","",SUMIF(Productos!$C$6:$C$35,D54,Productos!$K$6:$K$35)+SUMIF($D$6:D53,D54,$L$6:L53))</f>
        <v/>
      </c>
      <c r="J54" s="26" t="str">
        <f t="shared" si="1"/>
        <v/>
      </c>
      <c r="K54" s="30" t="str">
        <f>IF(D54="","",IF(AND(AND(C54&gt;=Configuracion!$D$6,C54&lt;=Configuracion!$D$7),COUNTIF(Productos!$C$6:$C$35,D54)=1,F54&gt;0,OR(E54="Entrada",E54="Salida")),IF(E54="Entrada",F54,-F54),0))</f>
        <v/>
      </c>
      <c r="L54" s="30" t="str">
        <f>IF(D54="","",IF(AND(AND(C54&gt;=Configuracion!$D$6,C54&lt;=Configuracion!$D$7),COUNTIF(Productos!$C$6:$C$35,D54)=1,F54&gt;0,OR(E54="Entrada",E54="Salida")),IF(E54="Entrada",F54*G54,-F54*J54),0))</f>
        <v/>
      </c>
      <c r="M54" s="26" t="str">
        <f t="shared" si="2"/>
        <v/>
      </c>
      <c r="N54" s="26" t="str">
        <f t="shared" si="3"/>
        <v/>
      </c>
      <c r="O54" s="26" t="str">
        <f t="shared" si="4"/>
        <v/>
      </c>
      <c r="P54" s="31" t="str">
        <f>IF(D54="",IF(COUNTA(C54,E54,F54,G54)&gt;0,"Completar SKU",""),IF(C54="","Completar fecha",IF(COUNTIF(Productos!$C$6:$C$35,D54)&lt;&gt;1,"SKU inválido o duplicado",IF(NOT(AND(C54&gt;=Configuracion!$D$6,C54&lt;=Configuracion!$D$7)),"Fuera de corte",IF(OR(F54&lt;=0,AND(E54&lt;&gt;"Entrada",E54&lt;&gt;"Salida"),G54&lt;0),"Revisar datos",IF(C54&lt;MAX($C$6:C53),"Ordenar por fecha",IF(M54&lt;0,"Stock negativo","OK")))))))</f>
        <v/>
      </c>
      <c r="Q54" s="1"/>
    </row>
    <row r="55" ht="27.75" customHeight="1">
      <c r="A55" s="1"/>
      <c r="B55" s="1"/>
      <c r="C55" s="14"/>
      <c r="D55" s="18"/>
      <c r="E55" s="18"/>
      <c r="F55" s="29"/>
      <c r="G55" s="25"/>
      <c r="H55" s="30" t="str">
        <f>IF(D55="","",SUMIF(Productos!$C$6:$C$35,D55,Productos!$F$6:$F$35)+SUMIF($D$6:D54,D55,$K$6:K54))</f>
        <v/>
      </c>
      <c r="I55" s="30" t="str">
        <f>IF(D55="","",SUMIF(Productos!$C$6:$C$35,D55,Productos!$K$6:$K$35)+SUMIF($D$6:D54,D55,$L$6:L54))</f>
        <v/>
      </c>
      <c r="J55" s="26" t="str">
        <f t="shared" si="1"/>
        <v/>
      </c>
      <c r="K55" s="30" t="str">
        <f>IF(D55="","",IF(AND(AND(C55&gt;=Configuracion!$D$6,C55&lt;=Configuracion!$D$7),COUNTIF(Productos!$C$6:$C$35,D55)=1,F55&gt;0,OR(E55="Entrada",E55="Salida")),IF(E55="Entrada",F55,-F55),0))</f>
        <v/>
      </c>
      <c r="L55" s="30" t="str">
        <f>IF(D55="","",IF(AND(AND(C55&gt;=Configuracion!$D$6,C55&lt;=Configuracion!$D$7),COUNTIF(Productos!$C$6:$C$35,D55)=1,F55&gt;0,OR(E55="Entrada",E55="Salida")),IF(E55="Entrada",F55*G55,-F55*J55),0))</f>
        <v/>
      </c>
      <c r="M55" s="26" t="str">
        <f t="shared" si="2"/>
        <v/>
      </c>
      <c r="N55" s="26" t="str">
        <f t="shared" si="3"/>
        <v/>
      </c>
      <c r="O55" s="26" t="str">
        <f t="shared" si="4"/>
        <v/>
      </c>
      <c r="P55" s="31" t="str">
        <f>IF(D55="",IF(COUNTA(C55,E55,F55,G55)&gt;0,"Completar SKU",""),IF(C55="","Completar fecha",IF(COUNTIF(Productos!$C$6:$C$35,D55)&lt;&gt;1,"SKU inválido o duplicado",IF(NOT(AND(C55&gt;=Configuracion!$D$6,C55&lt;=Configuracion!$D$7)),"Fuera de corte",IF(OR(F55&lt;=0,AND(E55&lt;&gt;"Entrada",E55&lt;&gt;"Salida"),G55&lt;0),"Revisar datos",IF(C55&lt;MAX($C$6:C54),"Ordenar por fecha",IF(M55&lt;0,"Stock negativo","OK")))))))</f>
        <v/>
      </c>
      <c r="Q55" s="1"/>
    </row>
    <row r="56" ht="27.75" customHeight="1">
      <c r="A56" s="1"/>
      <c r="B56" s="1"/>
      <c r="C56" s="14"/>
      <c r="D56" s="18"/>
      <c r="E56" s="18"/>
      <c r="F56" s="29"/>
      <c r="G56" s="25"/>
      <c r="H56" s="30" t="str">
        <f>IF(D56="","",SUMIF(Productos!$C$6:$C$35,D56,Productos!$F$6:$F$35)+SUMIF($D$6:D55,D56,$K$6:K55))</f>
        <v/>
      </c>
      <c r="I56" s="30" t="str">
        <f>IF(D56="","",SUMIF(Productos!$C$6:$C$35,D56,Productos!$K$6:$K$35)+SUMIF($D$6:D55,D56,$L$6:L55))</f>
        <v/>
      </c>
      <c r="J56" s="26" t="str">
        <f t="shared" si="1"/>
        <v/>
      </c>
      <c r="K56" s="30" t="str">
        <f>IF(D56="","",IF(AND(AND(C56&gt;=Configuracion!$D$6,C56&lt;=Configuracion!$D$7),COUNTIF(Productos!$C$6:$C$35,D56)=1,F56&gt;0,OR(E56="Entrada",E56="Salida")),IF(E56="Entrada",F56,-F56),0))</f>
        <v/>
      </c>
      <c r="L56" s="30" t="str">
        <f>IF(D56="","",IF(AND(AND(C56&gt;=Configuracion!$D$6,C56&lt;=Configuracion!$D$7),COUNTIF(Productos!$C$6:$C$35,D56)=1,F56&gt;0,OR(E56="Entrada",E56="Salida")),IF(E56="Entrada",F56*G56,-F56*J56),0))</f>
        <v/>
      </c>
      <c r="M56" s="26" t="str">
        <f t="shared" si="2"/>
        <v/>
      </c>
      <c r="N56" s="26" t="str">
        <f t="shared" si="3"/>
        <v/>
      </c>
      <c r="O56" s="26" t="str">
        <f t="shared" si="4"/>
        <v/>
      </c>
      <c r="P56" s="31" t="str">
        <f>IF(D56="",IF(COUNTA(C56,E56,F56,G56)&gt;0,"Completar SKU",""),IF(C56="","Completar fecha",IF(COUNTIF(Productos!$C$6:$C$35,D56)&lt;&gt;1,"SKU inválido o duplicado",IF(NOT(AND(C56&gt;=Configuracion!$D$6,C56&lt;=Configuracion!$D$7)),"Fuera de corte",IF(OR(F56&lt;=0,AND(E56&lt;&gt;"Entrada",E56&lt;&gt;"Salida"),G56&lt;0),"Revisar datos",IF(C56&lt;MAX($C$6:C55),"Ordenar por fecha",IF(M56&lt;0,"Stock negativo","OK")))))))</f>
        <v/>
      </c>
      <c r="Q56" s="1"/>
    </row>
    <row r="57" ht="27.75" customHeight="1">
      <c r="A57" s="1"/>
      <c r="B57" s="1"/>
      <c r="C57" s="14"/>
      <c r="D57" s="18"/>
      <c r="E57" s="18"/>
      <c r="F57" s="29"/>
      <c r="G57" s="25"/>
      <c r="H57" s="30" t="str">
        <f>IF(D57="","",SUMIF(Productos!$C$6:$C$35,D57,Productos!$F$6:$F$35)+SUMIF($D$6:D56,D57,$K$6:K56))</f>
        <v/>
      </c>
      <c r="I57" s="30" t="str">
        <f>IF(D57="","",SUMIF(Productos!$C$6:$C$35,D57,Productos!$K$6:$K$35)+SUMIF($D$6:D56,D57,$L$6:L56))</f>
        <v/>
      </c>
      <c r="J57" s="26" t="str">
        <f t="shared" si="1"/>
        <v/>
      </c>
      <c r="K57" s="30" t="str">
        <f>IF(D57="","",IF(AND(AND(C57&gt;=Configuracion!$D$6,C57&lt;=Configuracion!$D$7),COUNTIF(Productos!$C$6:$C$35,D57)=1,F57&gt;0,OR(E57="Entrada",E57="Salida")),IF(E57="Entrada",F57,-F57),0))</f>
        <v/>
      </c>
      <c r="L57" s="30" t="str">
        <f>IF(D57="","",IF(AND(AND(C57&gt;=Configuracion!$D$6,C57&lt;=Configuracion!$D$7),COUNTIF(Productos!$C$6:$C$35,D57)=1,F57&gt;0,OR(E57="Entrada",E57="Salida")),IF(E57="Entrada",F57*G57,-F57*J57),0))</f>
        <v/>
      </c>
      <c r="M57" s="26" t="str">
        <f t="shared" si="2"/>
        <v/>
      </c>
      <c r="N57" s="26" t="str">
        <f t="shared" si="3"/>
        <v/>
      </c>
      <c r="O57" s="26" t="str">
        <f t="shared" si="4"/>
        <v/>
      </c>
      <c r="P57" s="31" t="str">
        <f>IF(D57="",IF(COUNTA(C57,E57,F57,G57)&gt;0,"Completar SKU",""),IF(C57="","Completar fecha",IF(COUNTIF(Productos!$C$6:$C$35,D57)&lt;&gt;1,"SKU inválido o duplicado",IF(NOT(AND(C57&gt;=Configuracion!$D$6,C57&lt;=Configuracion!$D$7)),"Fuera de corte",IF(OR(F57&lt;=0,AND(E57&lt;&gt;"Entrada",E57&lt;&gt;"Salida"),G57&lt;0),"Revisar datos",IF(C57&lt;MAX($C$6:C56),"Ordenar por fecha",IF(M57&lt;0,"Stock negativo","OK")))))))</f>
        <v/>
      </c>
      <c r="Q57" s="1"/>
    </row>
    <row r="58" ht="27.75" customHeight="1">
      <c r="A58" s="1"/>
      <c r="B58" s="1"/>
      <c r="C58" s="14"/>
      <c r="D58" s="18"/>
      <c r="E58" s="18"/>
      <c r="F58" s="29"/>
      <c r="G58" s="25"/>
      <c r="H58" s="30" t="str">
        <f>IF(D58="","",SUMIF(Productos!$C$6:$C$35,D58,Productos!$F$6:$F$35)+SUMIF($D$6:D57,D58,$K$6:K57))</f>
        <v/>
      </c>
      <c r="I58" s="30" t="str">
        <f>IF(D58="","",SUMIF(Productos!$C$6:$C$35,D58,Productos!$K$6:$K$35)+SUMIF($D$6:D57,D58,$L$6:L57))</f>
        <v/>
      </c>
      <c r="J58" s="26" t="str">
        <f t="shared" si="1"/>
        <v/>
      </c>
      <c r="K58" s="30" t="str">
        <f>IF(D58="","",IF(AND(AND(C58&gt;=Configuracion!$D$6,C58&lt;=Configuracion!$D$7),COUNTIF(Productos!$C$6:$C$35,D58)=1,F58&gt;0,OR(E58="Entrada",E58="Salida")),IF(E58="Entrada",F58,-F58),0))</f>
        <v/>
      </c>
      <c r="L58" s="30" t="str">
        <f>IF(D58="","",IF(AND(AND(C58&gt;=Configuracion!$D$6,C58&lt;=Configuracion!$D$7),COUNTIF(Productos!$C$6:$C$35,D58)=1,F58&gt;0,OR(E58="Entrada",E58="Salida")),IF(E58="Entrada",F58*G58,-F58*J58),0))</f>
        <v/>
      </c>
      <c r="M58" s="26" t="str">
        <f t="shared" si="2"/>
        <v/>
      </c>
      <c r="N58" s="26" t="str">
        <f t="shared" si="3"/>
        <v/>
      </c>
      <c r="O58" s="26" t="str">
        <f t="shared" si="4"/>
        <v/>
      </c>
      <c r="P58" s="31" t="str">
        <f>IF(D58="",IF(COUNTA(C58,E58,F58,G58)&gt;0,"Completar SKU",""),IF(C58="","Completar fecha",IF(COUNTIF(Productos!$C$6:$C$35,D58)&lt;&gt;1,"SKU inválido o duplicado",IF(NOT(AND(C58&gt;=Configuracion!$D$6,C58&lt;=Configuracion!$D$7)),"Fuera de corte",IF(OR(F58&lt;=0,AND(E58&lt;&gt;"Entrada",E58&lt;&gt;"Salida"),G58&lt;0),"Revisar datos",IF(C58&lt;MAX($C$6:C57),"Ordenar por fecha",IF(M58&lt;0,"Stock negativo","OK")))))))</f>
        <v/>
      </c>
      <c r="Q58" s="1"/>
    </row>
    <row r="59" ht="27.75" customHeight="1">
      <c r="A59" s="1"/>
      <c r="B59" s="1"/>
      <c r="C59" s="14"/>
      <c r="D59" s="18"/>
      <c r="E59" s="18"/>
      <c r="F59" s="29"/>
      <c r="G59" s="25"/>
      <c r="H59" s="30" t="str">
        <f>IF(D59="","",SUMIF(Productos!$C$6:$C$35,D59,Productos!$F$6:$F$35)+SUMIF($D$6:D58,D59,$K$6:K58))</f>
        <v/>
      </c>
      <c r="I59" s="30" t="str">
        <f>IF(D59="","",SUMIF(Productos!$C$6:$C$35,D59,Productos!$K$6:$K$35)+SUMIF($D$6:D58,D59,$L$6:L58))</f>
        <v/>
      </c>
      <c r="J59" s="26" t="str">
        <f t="shared" si="1"/>
        <v/>
      </c>
      <c r="K59" s="30" t="str">
        <f>IF(D59="","",IF(AND(AND(C59&gt;=Configuracion!$D$6,C59&lt;=Configuracion!$D$7),COUNTIF(Productos!$C$6:$C$35,D59)=1,F59&gt;0,OR(E59="Entrada",E59="Salida")),IF(E59="Entrada",F59,-F59),0))</f>
        <v/>
      </c>
      <c r="L59" s="30" t="str">
        <f>IF(D59="","",IF(AND(AND(C59&gt;=Configuracion!$D$6,C59&lt;=Configuracion!$D$7),COUNTIF(Productos!$C$6:$C$35,D59)=1,F59&gt;0,OR(E59="Entrada",E59="Salida")),IF(E59="Entrada",F59*G59,-F59*J59),0))</f>
        <v/>
      </c>
      <c r="M59" s="26" t="str">
        <f t="shared" si="2"/>
        <v/>
      </c>
      <c r="N59" s="26" t="str">
        <f t="shared" si="3"/>
        <v/>
      </c>
      <c r="O59" s="26" t="str">
        <f t="shared" si="4"/>
        <v/>
      </c>
      <c r="P59" s="31" t="str">
        <f>IF(D59="",IF(COUNTA(C59,E59,F59,G59)&gt;0,"Completar SKU",""),IF(C59="","Completar fecha",IF(COUNTIF(Productos!$C$6:$C$35,D59)&lt;&gt;1,"SKU inválido o duplicado",IF(NOT(AND(C59&gt;=Configuracion!$D$6,C59&lt;=Configuracion!$D$7)),"Fuera de corte",IF(OR(F59&lt;=0,AND(E59&lt;&gt;"Entrada",E59&lt;&gt;"Salida"),G59&lt;0),"Revisar datos",IF(C59&lt;MAX($C$6:C58),"Ordenar por fecha",IF(M59&lt;0,"Stock negativo","OK")))))))</f>
        <v/>
      </c>
      <c r="Q59" s="1"/>
    </row>
    <row r="60" ht="27.75" customHeight="1">
      <c r="A60" s="1"/>
      <c r="B60" s="1"/>
      <c r="C60" s="14"/>
      <c r="D60" s="18"/>
      <c r="E60" s="18"/>
      <c r="F60" s="29"/>
      <c r="G60" s="25"/>
      <c r="H60" s="30" t="str">
        <f>IF(D60="","",SUMIF(Productos!$C$6:$C$35,D60,Productos!$F$6:$F$35)+SUMIF($D$6:D59,D60,$K$6:K59))</f>
        <v/>
      </c>
      <c r="I60" s="30" t="str">
        <f>IF(D60="","",SUMIF(Productos!$C$6:$C$35,D60,Productos!$K$6:$K$35)+SUMIF($D$6:D59,D60,$L$6:L59))</f>
        <v/>
      </c>
      <c r="J60" s="26" t="str">
        <f t="shared" si="1"/>
        <v/>
      </c>
      <c r="K60" s="30" t="str">
        <f>IF(D60="","",IF(AND(AND(C60&gt;=Configuracion!$D$6,C60&lt;=Configuracion!$D$7),COUNTIF(Productos!$C$6:$C$35,D60)=1,F60&gt;0,OR(E60="Entrada",E60="Salida")),IF(E60="Entrada",F60,-F60),0))</f>
        <v/>
      </c>
      <c r="L60" s="30" t="str">
        <f>IF(D60="","",IF(AND(AND(C60&gt;=Configuracion!$D$6,C60&lt;=Configuracion!$D$7),COUNTIF(Productos!$C$6:$C$35,D60)=1,F60&gt;0,OR(E60="Entrada",E60="Salida")),IF(E60="Entrada",F60*G60,-F60*J60),0))</f>
        <v/>
      </c>
      <c r="M60" s="26" t="str">
        <f t="shared" si="2"/>
        <v/>
      </c>
      <c r="N60" s="26" t="str">
        <f t="shared" si="3"/>
        <v/>
      </c>
      <c r="O60" s="26" t="str">
        <f t="shared" si="4"/>
        <v/>
      </c>
      <c r="P60" s="31" t="str">
        <f>IF(D60="",IF(COUNTA(C60,E60,F60,G60)&gt;0,"Completar SKU",""),IF(C60="","Completar fecha",IF(COUNTIF(Productos!$C$6:$C$35,D60)&lt;&gt;1,"SKU inválido o duplicado",IF(NOT(AND(C60&gt;=Configuracion!$D$6,C60&lt;=Configuracion!$D$7)),"Fuera de corte",IF(OR(F60&lt;=0,AND(E60&lt;&gt;"Entrada",E60&lt;&gt;"Salida"),G60&lt;0),"Revisar datos",IF(C60&lt;MAX($C$6:C59),"Ordenar por fecha",IF(M60&lt;0,"Stock negativo","OK")))))))</f>
        <v/>
      </c>
      <c r="Q60" s="1"/>
    </row>
    <row r="61" ht="27.75" customHeight="1">
      <c r="A61" s="1"/>
      <c r="B61" s="1"/>
      <c r="C61" s="14"/>
      <c r="D61" s="18"/>
      <c r="E61" s="18"/>
      <c r="F61" s="29"/>
      <c r="G61" s="25"/>
      <c r="H61" s="30" t="str">
        <f>IF(D61="","",SUMIF(Productos!$C$6:$C$35,D61,Productos!$F$6:$F$35)+SUMIF($D$6:D60,D61,$K$6:K60))</f>
        <v/>
      </c>
      <c r="I61" s="30" t="str">
        <f>IF(D61="","",SUMIF(Productos!$C$6:$C$35,D61,Productos!$K$6:$K$35)+SUMIF($D$6:D60,D61,$L$6:L60))</f>
        <v/>
      </c>
      <c r="J61" s="26" t="str">
        <f t="shared" si="1"/>
        <v/>
      </c>
      <c r="K61" s="30" t="str">
        <f>IF(D61="","",IF(AND(AND(C61&gt;=Configuracion!$D$6,C61&lt;=Configuracion!$D$7),COUNTIF(Productos!$C$6:$C$35,D61)=1,F61&gt;0,OR(E61="Entrada",E61="Salida")),IF(E61="Entrada",F61,-F61),0))</f>
        <v/>
      </c>
      <c r="L61" s="30" t="str">
        <f>IF(D61="","",IF(AND(AND(C61&gt;=Configuracion!$D$6,C61&lt;=Configuracion!$D$7),COUNTIF(Productos!$C$6:$C$35,D61)=1,F61&gt;0,OR(E61="Entrada",E61="Salida")),IF(E61="Entrada",F61*G61,-F61*J61),0))</f>
        <v/>
      </c>
      <c r="M61" s="26" t="str">
        <f t="shared" si="2"/>
        <v/>
      </c>
      <c r="N61" s="26" t="str">
        <f t="shared" si="3"/>
        <v/>
      </c>
      <c r="O61" s="26" t="str">
        <f t="shared" si="4"/>
        <v/>
      </c>
      <c r="P61" s="31" t="str">
        <f>IF(D61="",IF(COUNTA(C61,E61,F61,G61)&gt;0,"Completar SKU",""),IF(C61="","Completar fecha",IF(COUNTIF(Productos!$C$6:$C$35,D61)&lt;&gt;1,"SKU inválido o duplicado",IF(NOT(AND(C61&gt;=Configuracion!$D$6,C61&lt;=Configuracion!$D$7)),"Fuera de corte",IF(OR(F61&lt;=0,AND(E61&lt;&gt;"Entrada",E61&lt;&gt;"Salida"),G61&lt;0),"Revisar datos",IF(C61&lt;MAX($C$6:C60),"Ordenar por fecha",IF(M61&lt;0,"Stock negativo","OK")))))))</f>
        <v/>
      </c>
      <c r="Q61" s="1"/>
    </row>
    <row r="62" ht="27.75" customHeight="1">
      <c r="A62" s="1"/>
      <c r="B62" s="1"/>
      <c r="C62" s="14"/>
      <c r="D62" s="18"/>
      <c r="E62" s="18"/>
      <c r="F62" s="29"/>
      <c r="G62" s="25"/>
      <c r="H62" s="30" t="str">
        <f>IF(D62="","",SUMIF(Productos!$C$6:$C$35,D62,Productos!$F$6:$F$35)+SUMIF($D$6:D61,D62,$K$6:K61))</f>
        <v/>
      </c>
      <c r="I62" s="30" t="str">
        <f>IF(D62="","",SUMIF(Productos!$C$6:$C$35,D62,Productos!$K$6:$K$35)+SUMIF($D$6:D61,D62,$L$6:L61))</f>
        <v/>
      </c>
      <c r="J62" s="26" t="str">
        <f t="shared" si="1"/>
        <v/>
      </c>
      <c r="K62" s="30" t="str">
        <f>IF(D62="","",IF(AND(AND(C62&gt;=Configuracion!$D$6,C62&lt;=Configuracion!$D$7),COUNTIF(Productos!$C$6:$C$35,D62)=1,F62&gt;0,OR(E62="Entrada",E62="Salida")),IF(E62="Entrada",F62,-F62),0))</f>
        <v/>
      </c>
      <c r="L62" s="30" t="str">
        <f>IF(D62="","",IF(AND(AND(C62&gt;=Configuracion!$D$6,C62&lt;=Configuracion!$D$7),COUNTIF(Productos!$C$6:$C$35,D62)=1,F62&gt;0,OR(E62="Entrada",E62="Salida")),IF(E62="Entrada",F62*G62,-F62*J62),0))</f>
        <v/>
      </c>
      <c r="M62" s="26" t="str">
        <f t="shared" si="2"/>
        <v/>
      </c>
      <c r="N62" s="26" t="str">
        <f t="shared" si="3"/>
        <v/>
      </c>
      <c r="O62" s="26" t="str">
        <f t="shared" si="4"/>
        <v/>
      </c>
      <c r="P62" s="31" t="str">
        <f>IF(D62="",IF(COUNTA(C62,E62,F62,G62)&gt;0,"Completar SKU",""),IF(C62="","Completar fecha",IF(COUNTIF(Productos!$C$6:$C$35,D62)&lt;&gt;1,"SKU inválido o duplicado",IF(NOT(AND(C62&gt;=Configuracion!$D$6,C62&lt;=Configuracion!$D$7)),"Fuera de corte",IF(OR(F62&lt;=0,AND(E62&lt;&gt;"Entrada",E62&lt;&gt;"Salida"),G62&lt;0),"Revisar datos",IF(C62&lt;MAX($C$6:C61),"Ordenar por fecha",IF(M62&lt;0,"Stock negativo","OK")))))))</f>
        <v/>
      </c>
      <c r="Q62" s="1"/>
    </row>
    <row r="63" ht="27.75" customHeight="1">
      <c r="A63" s="1"/>
      <c r="B63" s="1"/>
      <c r="C63" s="14"/>
      <c r="D63" s="18"/>
      <c r="E63" s="18"/>
      <c r="F63" s="29"/>
      <c r="G63" s="25"/>
      <c r="H63" s="30" t="str">
        <f>IF(D63="","",SUMIF(Productos!$C$6:$C$35,D63,Productos!$F$6:$F$35)+SUMIF($D$6:D62,D63,$K$6:K62))</f>
        <v/>
      </c>
      <c r="I63" s="30" t="str">
        <f>IF(D63="","",SUMIF(Productos!$C$6:$C$35,D63,Productos!$K$6:$K$35)+SUMIF($D$6:D62,D63,$L$6:L62))</f>
        <v/>
      </c>
      <c r="J63" s="26" t="str">
        <f t="shared" si="1"/>
        <v/>
      </c>
      <c r="K63" s="30" t="str">
        <f>IF(D63="","",IF(AND(AND(C63&gt;=Configuracion!$D$6,C63&lt;=Configuracion!$D$7),COUNTIF(Productos!$C$6:$C$35,D63)=1,F63&gt;0,OR(E63="Entrada",E63="Salida")),IF(E63="Entrada",F63,-F63),0))</f>
        <v/>
      </c>
      <c r="L63" s="30" t="str">
        <f>IF(D63="","",IF(AND(AND(C63&gt;=Configuracion!$D$6,C63&lt;=Configuracion!$D$7),COUNTIF(Productos!$C$6:$C$35,D63)=1,F63&gt;0,OR(E63="Entrada",E63="Salida")),IF(E63="Entrada",F63*G63,-F63*J63),0))</f>
        <v/>
      </c>
      <c r="M63" s="26" t="str">
        <f t="shared" si="2"/>
        <v/>
      </c>
      <c r="N63" s="26" t="str">
        <f t="shared" si="3"/>
        <v/>
      </c>
      <c r="O63" s="26" t="str">
        <f t="shared" si="4"/>
        <v/>
      </c>
      <c r="P63" s="31" t="str">
        <f>IF(D63="",IF(COUNTA(C63,E63,F63,G63)&gt;0,"Completar SKU",""),IF(C63="","Completar fecha",IF(COUNTIF(Productos!$C$6:$C$35,D63)&lt;&gt;1,"SKU inválido o duplicado",IF(NOT(AND(C63&gt;=Configuracion!$D$6,C63&lt;=Configuracion!$D$7)),"Fuera de corte",IF(OR(F63&lt;=0,AND(E63&lt;&gt;"Entrada",E63&lt;&gt;"Salida"),G63&lt;0),"Revisar datos",IF(C63&lt;MAX($C$6:C62),"Ordenar por fecha",IF(M63&lt;0,"Stock negativo","OK")))))))</f>
        <v/>
      </c>
      <c r="Q63" s="1"/>
    </row>
    <row r="64" ht="27.75" customHeight="1">
      <c r="A64" s="1"/>
      <c r="B64" s="1"/>
      <c r="C64" s="14"/>
      <c r="D64" s="18"/>
      <c r="E64" s="18"/>
      <c r="F64" s="29"/>
      <c r="G64" s="25"/>
      <c r="H64" s="30" t="str">
        <f>IF(D64="","",SUMIF(Productos!$C$6:$C$35,D64,Productos!$F$6:$F$35)+SUMIF($D$6:D63,D64,$K$6:K63))</f>
        <v/>
      </c>
      <c r="I64" s="30" t="str">
        <f>IF(D64="","",SUMIF(Productos!$C$6:$C$35,D64,Productos!$K$6:$K$35)+SUMIF($D$6:D63,D64,$L$6:L63))</f>
        <v/>
      </c>
      <c r="J64" s="26" t="str">
        <f t="shared" si="1"/>
        <v/>
      </c>
      <c r="K64" s="30" t="str">
        <f>IF(D64="","",IF(AND(AND(C64&gt;=Configuracion!$D$6,C64&lt;=Configuracion!$D$7),COUNTIF(Productos!$C$6:$C$35,D64)=1,F64&gt;0,OR(E64="Entrada",E64="Salida")),IF(E64="Entrada",F64,-F64),0))</f>
        <v/>
      </c>
      <c r="L64" s="30" t="str">
        <f>IF(D64="","",IF(AND(AND(C64&gt;=Configuracion!$D$6,C64&lt;=Configuracion!$D$7),COUNTIF(Productos!$C$6:$C$35,D64)=1,F64&gt;0,OR(E64="Entrada",E64="Salida")),IF(E64="Entrada",F64*G64,-F64*J64),0))</f>
        <v/>
      </c>
      <c r="M64" s="26" t="str">
        <f t="shared" si="2"/>
        <v/>
      </c>
      <c r="N64" s="26" t="str">
        <f t="shared" si="3"/>
        <v/>
      </c>
      <c r="O64" s="26" t="str">
        <f t="shared" si="4"/>
        <v/>
      </c>
      <c r="P64" s="31" t="str">
        <f>IF(D64="",IF(COUNTA(C64,E64,F64,G64)&gt;0,"Completar SKU",""),IF(C64="","Completar fecha",IF(COUNTIF(Productos!$C$6:$C$35,D64)&lt;&gt;1,"SKU inválido o duplicado",IF(NOT(AND(C64&gt;=Configuracion!$D$6,C64&lt;=Configuracion!$D$7)),"Fuera de corte",IF(OR(F64&lt;=0,AND(E64&lt;&gt;"Entrada",E64&lt;&gt;"Salida"),G64&lt;0),"Revisar datos",IF(C64&lt;MAX($C$6:C63),"Ordenar por fecha",IF(M64&lt;0,"Stock negativo","OK")))))))</f>
        <v/>
      </c>
      <c r="Q64" s="1"/>
    </row>
    <row r="65" ht="27.75" customHeight="1">
      <c r="A65" s="1"/>
      <c r="B65" s="1"/>
      <c r="C65" s="14"/>
      <c r="D65" s="18"/>
      <c r="E65" s="18"/>
      <c r="F65" s="29"/>
      <c r="G65" s="25"/>
      <c r="H65" s="30" t="str">
        <f>IF(D65="","",SUMIF(Productos!$C$6:$C$35,D65,Productos!$F$6:$F$35)+SUMIF($D$6:D64,D65,$K$6:K64))</f>
        <v/>
      </c>
      <c r="I65" s="30" t="str">
        <f>IF(D65="","",SUMIF(Productos!$C$6:$C$35,D65,Productos!$K$6:$K$35)+SUMIF($D$6:D64,D65,$L$6:L64))</f>
        <v/>
      </c>
      <c r="J65" s="26" t="str">
        <f t="shared" si="1"/>
        <v/>
      </c>
      <c r="K65" s="30" t="str">
        <f>IF(D65="","",IF(AND(AND(C65&gt;=Configuracion!$D$6,C65&lt;=Configuracion!$D$7),COUNTIF(Productos!$C$6:$C$35,D65)=1,F65&gt;0,OR(E65="Entrada",E65="Salida")),IF(E65="Entrada",F65,-F65),0))</f>
        <v/>
      </c>
      <c r="L65" s="30" t="str">
        <f>IF(D65="","",IF(AND(AND(C65&gt;=Configuracion!$D$6,C65&lt;=Configuracion!$D$7),COUNTIF(Productos!$C$6:$C$35,D65)=1,F65&gt;0,OR(E65="Entrada",E65="Salida")),IF(E65="Entrada",F65*G65,-F65*J65),0))</f>
        <v/>
      </c>
      <c r="M65" s="26" t="str">
        <f t="shared" si="2"/>
        <v/>
      </c>
      <c r="N65" s="26" t="str">
        <f t="shared" si="3"/>
        <v/>
      </c>
      <c r="O65" s="26" t="str">
        <f t="shared" si="4"/>
        <v/>
      </c>
      <c r="P65" s="31" t="str">
        <f>IF(D65="",IF(COUNTA(C65,E65,F65,G65)&gt;0,"Completar SKU",""),IF(C65="","Completar fecha",IF(COUNTIF(Productos!$C$6:$C$35,D65)&lt;&gt;1,"SKU inválido o duplicado",IF(NOT(AND(C65&gt;=Configuracion!$D$6,C65&lt;=Configuracion!$D$7)),"Fuera de corte",IF(OR(F65&lt;=0,AND(E65&lt;&gt;"Entrada",E65&lt;&gt;"Salida"),G65&lt;0),"Revisar datos",IF(C65&lt;MAX($C$6:C64),"Ordenar por fecha",IF(M65&lt;0,"Stock negativo","OK")))))))</f>
        <v/>
      </c>
      <c r="Q65" s="1"/>
    </row>
    <row r="66" ht="27.75" customHeight="1">
      <c r="C66" s="33"/>
      <c r="D66" s="34"/>
      <c r="E66" s="34"/>
      <c r="F66" s="35"/>
      <c r="G66" s="36"/>
      <c r="H66" s="37" t="str">
        <f>IF(D66="","",SUMIF(Productos!$C$6:$C$35,D66,Productos!$F$6:$F$35)+SUMIF($D$6:D65,D66,$K$6:K65))</f>
        <v/>
      </c>
      <c r="I66" s="37" t="str">
        <f>IF(D66="","",SUMIF(Productos!$C$6:$C$35,D66,Productos!$K$6:$K$35)+SUMIF($D$6:D65,D66,$L$6:L65))</f>
        <v/>
      </c>
      <c r="J66" s="38" t="str">
        <f t="shared" si="1"/>
        <v/>
      </c>
      <c r="K66" s="37" t="str">
        <f>IF(D66="","",IF(AND(AND(C66&gt;=Configuracion!$D$6,C66&lt;=Configuracion!$D$7),COUNTIF(Productos!$C$6:$C$35,D66)=1,F66&gt;0,OR(E66="Entrada",E66="Salida")),IF(E66="Entrada",F66,-F66),0))</f>
        <v/>
      </c>
      <c r="L66" s="37" t="str">
        <f>IF(D66="","",IF(AND(AND(C66&gt;=Configuracion!$D$6,C66&lt;=Configuracion!$D$7),COUNTIF(Productos!$C$6:$C$35,D66)=1,F66&gt;0,OR(E66="Entrada",E66="Salida")),IF(E66="Entrada",F66*G66,-F66*J66),0))</f>
        <v/>
      </c>
      <c r="M66" s="38" t="str">
        <f t="shared" si="2"/>
        <v/>
      </c>
      <c r="N66" s="38" t="str">
        <f t="shared" si="3"/>
        <v/>
      </c>
      <c r="O66" s="38" t="str">
        <f t="shared" si="4"/>
        <v/>
      </c>
      <c r="P66" s="39" t="str">
        <f>IF(D66="",IF(COUNTA(C66,E66,F66,G66)&gt;0,"Completar SKU",""),IF(C66="","Completar fecha",IF(COUNTIF(Productos!$C$6:$C$35,D66)&lt;&gt;1,"SKU inválido o duplicado",IF(NOT(AND(C66&gt;=Configuracion!$D$6,C66&lt;=Configuracion!$D$7)),"Fuera de corte",IF(OR(F66&lt;=0,AND(E66&lt;&gt;"Entrada",E66&lt;&gt;"Salida"),G66&lt;0),"Revisar datos",IF(C66&lt;MAX($C$6:C65),"Ordenar por fecha",IF(M66&lt;0,"Stock negativo","OK")))))))</f>
        <v/>
      </c>
    </row>
    <row r="67" ht="27.75" customHeight="1">
      <c r="C67" s="33"/>
      <c r="D67" s="34"/>
      <c r="E67" s="34"/>
      <c r="F67" s="35"/>
      <c r="G67" s="36"/>
      <c r="H67" s="37" t="str">
        <f>IF(D67="","",SUMIF(Productos!$C$6:$C$35,D67,Productos!$F$6:$F$35)+SUMIF($D$6:D66,D67,$K$6:K66))</f>
        <v/>
      </c>
      <c r="I67" s="37" t="str">
        <f>IF(D67="","",SUMIF(Productos!$C$6:$C$35,D67,Productos!$K$6:$K$35)+SUMIF($D$6:D66,D67,$L$6:L66))</f>
        <v/>
      </c>
      <c r="J67" s="38" t="str">
        <f t="shared" si="1"/>
        <v/>
      </c>
      <c r="K67" s="37" t="str">
        <f>IF(D67="","",IF(AND(AND(C67&gt;=Configuracion!$D$6,C67&lt;=Configuracion!$D$7),COUNTIF(Productos!$C$6:$C$35,D67)=1,F67&gt;0,OR(E67="Entrada",E67="Salida")),IF(E67="Entrada",F67,-F67),0))</f>
        <v/>
      </c>
      <c r="L67" s="37" t="str">
        <f>IF(D67="","",IF(AND(AND(C67&gt;=Configuracion!$D$6,C67&lt;=Configuracion!$D$7),COUNTIF(Productos!$C$6:$C$35,D67)=1,F67&gt;0,OR(E67="Entrada",E67="Salida")),IF(E67="Entrada",F67*G67,-F67*J67),0))</f>
        <v/>
      </c>
      <c r="M67" s="38" t="str">
        <f t="shared" si="2"/>
        <v/>
      </c>
      <c r="N67" s="38" t="str">
        <f t="shared" si="3"/>
        <v/>
      </c>
      <c r="O67" s="38" t="str">
        <f t="shared" si="4"/>
        <v/>
      </c>
      <c r="P67" s="39" t="str">
        <f>IF(D67="",IF(COUNTA(C67,E67,F67,G67)&gt;0,"Completar SKU",""),IF(C67="","Completar fecha",IF(COUNTIF(Productos!$C$6:$C$35,D67)&lt;&gt;1,"SKU inválido o duplicado",IF(NOT(AND(C67&gt;=Configuracion!$D$6,C67&lt;=Configuracion!$D$7)),"Fuera de corte",IF(OR(F67&lt;=0,AND(E67&lt;&gt;"Entrada",E67&lt;&gt;"Salida"),G67&lt;0),"Revisar datos",IF(C67&lt;MAX($C$6:C66),"Ordenar por fecha",IF(M67&lt;0,"Stock negativo","OK")))))))</f>
        <v/>
      </c>
    </row>
    <row r="68" ht="27.75" customHeight="1">
      <c r="C68" s="33"/>
      <c r="D68" s="34"/>
      <c r="E68" s="34"/>
      <c r="F68" s="35"/>
      <c r="G68" s="36"/>
      <c r="H68" s="37" t="str">
        <f>IF(D68="","",SUMIF(Productos!$C$6:$C$35,D68,Productos!$F$6:$F$35)+SUMIF($D$6:D67,D68,$K$6:K67))</f>
        <v/>
      </c>
      <c r="I68" s="37" t="str">
        <f>IF(D68="","",SUMIF(Productos!$C$6:$C$35,D68,Productos!$K$6:$K$35)+SUMIF($D$6:D67,D68,$L$6:L67))</f>
        <v/>
      </c>
      <c r="J68" s="38" t="str">
        <f t="shared" si="1"/>
        <v/>
      </c>
      <c r="K68" s="37" t="str">
        <f>IF(D68="","",IF(AND(AND(C68&gt;=Configuracion!$D$6,C68&lt;=Configuracion!$D$7),COUNTIF(Productos!$C$6:$C$35,D68)=1,F68&gt;0,OR(E68="Entrada",E68="Salida")),IF(E68="Entrada",F68,-F68),0))</f>
        <v/>
      </c>
      <c r="L68" s="37" t="str">
        <f>IF(D68="","",IF(AND(AND(C68&gt;=Configuracion!$D$6,C68&lt;=Configuracion!$D$7),COUNTIF(Productos!$C$6:$C$35,D68)=1,F68&gt;0,OR(E68="Entrada",E68="Salida")),IF(E68="Entrada",F68*G68,-F68*J68),0))</f>
        <v/>
      </c>
      <c r="M68" s="38" t="str">
        <f t="shared" si="2"/>
        <v/>
      </c>
      <c r="N68" s="38" t="str">
        <f t="shared" si="3"/>
        <v/>
      </c>
      <c r="O68" s="38" t="str">
        <f t="shared" si="4"/>
        <v/>
      </c>
      <c r="P68" s="39" t="str">
        <f>IF(D68="",IF(COUNTA(C68,E68,F68,G68)&gt;0,"Completar SKU",""),IF(C68="","Completar fecha",IF(COUNTIF(Productos!$C$6:$C$35,D68)&lt;&gt;1,"SKU inválido o duplicado",IF(NOT(AND(C68&gt;=Configuracion!$D$6,C68&lt;=Configuracion!$D$7)),"Fuera de corte",IF(OR(F68&lt;=0,AND(E68&lt;&gt;"Entrada",E68&lt;&gt;"Salida"),G68&lt;0),"Revisar datos",IF(C68&lt;MAX($C$6:C67),"Ordenar por fecha",IF(M68&lt;0,"Stock negativo","OK")))))))</f>
        <v/>
      </c>
    </row>
    <row r="69" ht="27.75" customHeight="1">
      <c r="C69" s="33"/>
      <c r="D69" s="34"/>
      <c r="E69" s="34"/>
      <c r="F69" s="35"/>
      <c r="G69" s="36"/>
      <c r="H69" s="37" t="str">
        <f>IF(D69="","",SUMIF(Productos!$C$6:$C$35,D69,Productos!$F$6:$F$35)+SUMIF($D$6:D68,D69,$K$6:K68))</f>
        <v/>
      </c>
      <c r="I69" s="37" t="str">
        <f>IF(D69="","",SUMIF(Productos!$C$6:$C$35,D69,Productos!$K$6:$K$35)+SUMIF($D$6:D68,D69,$L$6:L68))</f>
        <v/>
      </c>
      <c r="J69" s="38" t="str">
        <f t="shared" si="1"/>
        <v/>
      </c>
      <c r="K69" s="37" t="str">
        <f>IF(D69="","",IF(AND(AND(C69&gt;=Configuracion!$D$6,C69&lt;=Configuracion!$D$7),COUNTIF(Productos!$C$6:$C$35,D69)=1,F69&gt;0,OR(E69="Entrada",E69="Salida")),IF(E69="Entrada",F69,-F69),0))</f>
        <v/>
      </c>
      <c r="L69" s="37" t="str">
        <f>IF(D69="","",IF(AND(AND(C69&gt;=Configuracion!$D$6,C69&lt;=Configuracion!$D$7),COUNTIF(Productos!$C$6:$C$35,D69)=1,F69&gt;0,OR(E69="Entrada",E69="Salida")),IF(E69="Entrada",F69*G69,-F69*J69),0))</f>
        <v/>
      </c>
      <c r="M69" s="38" t="str">
        <f t="shared" si="2"/>
        <v/>
      </c>
      <c r="N69" s="38" t="str">
        <f t="shared" si="3"/>
        <v/>
      </c>
      <c r="O69" s="38" t="str">
        <f t="shared" si="4"/>
        <v/>
      </c>
      <c r="P69" s="39" t="str">
        <f>IF(D69="",IF(COUNTA(C69,E69,F69,G69)&gt;0,"Completar SKU",""),IF(C69="","Completar fecha",IF(COUNTIF(Productos!$C$6:$C$35,D69)&lt;&gt;1,"SKU inválido o duplicado",IF(NOT(AND(C69&gt;=Configuracion!$D$6,C69&lt;=Configuracion!$D$7)),"Fuera de corte",IF(OR(F69&lt;=0,AND(E69&lt;&gt;"Entrada",E69&lt;&gt;"Salida"),G69&lt;0),"Revisar datos",IF(C69&lt;MAX($C$6:C68),"Ordenar por fecha",IF(M69&lt;0,"Stock negativo","OK")))))))</f>
        <v/>
      </c>
    </row>
    <row r="70" ht="27.75" customHeight="1">
      <c r="C70" s="33"/>
      <c r="D70" s="34"/>
      <c r="E70" s="34"/>
      <c r="F70" s="35"/>
      <c r="G70" s="36"/>
      <c r="H70" s="37" t="str">
        <f>IF(D70="","",SUMIF(Productos!$C$6:$C$35,D70,Productos!$F$6:$F$35)+SUMIF($D$6:D69,D70,$K$6:K69))</f>
        <v/>
      </c>
      <c r="I70" s="37" t="str">
        <f>IF(D70="","",SUMIF(Productos!$C$6:$C$35,D70,Productos!$K$6:$K$35)+SUMIF($D$6:D69,D70,$L$6:L69))</f>
        <v/>
      </c>
      <c r="J70" s="38" t="str">
        <f t="shared" si="1"/>
        <v/>
      </c>
      <c r="K70" s="37" t="str">
        <f>IF(D70="","",IF(AND(AND(C70&gt;=Configuracion!$D$6,C70&lt;=Configuracion!$D$7),COUNTIF(Productos!$C$6:$C$35,D70)=1,F70&gt;0,OR(E70="Entrada",E70="Salida")),IF(E70="Entrada",F70,-F70),0))</f>
        <v/>
      </c>
      <c r="L70" s="37" t="str">
        <f>IF(D70="","",IF(AND(AND(C70&gt;=Configuracion!$D$6,C70&lt;=Configuracion!$D$7),COUNTIF(Productos!$C$6:$C$35,D70)=1,F70&gt;0,OR(E70="Entrada",E70="Salida")),IF(E70="Entrada",F70*G70,-F70*J70),0))</f>
        <v/>
      </c>
      <c r="M70" s="38" t="str">
        <f t="shared" si="2"/>
        <v/>
      </c>
      <c r="N70" s="38" t="str">
        <f t="shared" si="3"/>
        <v/>
      </c>
      <c r="O70" s="38" t="str">
        <f t="shared" si="4"/>
        <v/>
      </c>
      <c r="P70" s="39" t="str">
        <f>IF(D70="",IF(COUNTA(C70,E70,F70,G70)&gt;0,"Completar SKU",""),IF(C70="","Completar fecha",IF(COUNTIF(Productos!$C$6:$C$35,D70)&lt;&gt;1,"SKU inválido o duplicado",IF(NOT(AND(C70&gt;=Configuracion!$D$6,C70&lt;=Configuracion!$D$7)),"Fuera de corte",IF(OR(F70&lt;=0,AND(E70&lt;&gt;"Entrada",E70&lt;&gt;"Salida"),G70&lt;0),"Revisar datos",IF(C70&lt;MAX($C$6:C69),"Ordenar por fecha",IF(M70&lt;0,"Stock negativo","OK")))))))</f>
        <v/>
      </c>
    </row>
    <row r="71" ht="27.75" customHeight="1">
      <c r="C71" s="33"/>
      <c r="D71" s="34"/>
      <c r="E71" s="34"/>
      <c r="F71" s="35"/>
      <c r="G71" s="36"/>
      <c r="H71" s="37" t="str">
        <f>IF(D71="","",SUMIF(Productos!$C$6:$C$35,D71,Productos!$F$6:$F$35)+SUMIF($D$6:D70,D71,$K$6:K70))</f>
        <v/>
      </c>
      <c r="I71" s="37" t="str">
        <f>IF(D71="","",SUMIF(Productos!$C$6:$C$35,D71,Productos!$K$6:$K$35)+SUMIF($D$6:D70,D71,$L$6:L70))</f>
        <v/>
      </c>
      <c r="J71" s="38" t="str">
        <f t="shared" si="1"/>
        <v/>
      </c>
      <c r="K71" s="37" t="str">
        <f>IF(D71="","",IF(AND(AND(C71&gt;=Configuracion!$D$6,C71&lt;=Configuracion!$D$7),COUNTIF(Productos!$C$6:$C$35,D71)=1,F71&gt;0,OR(E71="Entrada",E71="Salida")),IF(E71="Entrada",F71,-F71),0))</f>
        <v/>
      </c>
      <c r="L71" s="37" t="str">
        <f>IF(D71="","",IF(AND(AND(C71&gt;=Configuracion!$D$6,C71&lt;=Configuracion!$D$7),COUNTIF(Productos!$C$6:$C$35,D71)=1,F71&gt;0,OR(E71="Entrada",E71="Salida")),IF(E71="Entrada",F71*G71,-F71*J71),0))</f>
        <v/>
      </c>
      <c r="M71" s="38" t="str">
        <f t="shared" si="2"/>
        <v/>
      </c>
      <c r="N71" s="38" t="str">
        <f t="shared" si="3"/>
        <v/>
      </c>
      <c r="O71" s="38" t="str">
        <f t="shared" si="4"/>
        <v/>
      </c>
      <c r="P71" s="39" t="str">
        <f>IF(D71="",IF(COUNTA(C71,E71,F71,G71)&gt;0,"Completar SKU",""),IF(C71="","Completar fecha",IF(COUNTIF(Productos!$C$6:$C$35,D71)&lt;&gt;1,"SKU inválido o duplicado",IF(NOT(AND(C71&gt;=Configuracion!$D$6,C71&lt;=Configuracion!$D$7)),"Fuera de corte",IF(OR(F71&lt;=0,AND(E71&lt;&gt;"Entrada",E71&lt;&gt;"Salida"),G71&lt;0),"Revisar datos",IF(C71&lt;MAX($C$6:C70),"Ordenar por fecha",IF(M71&lt;0,"Stock negativo","OK")))))))</f>
        <v/>
      </c>
    </row>
    <row r="72" ht="27.75" customHeight="1">
      <c r="C72" s="33"/>
      <c r="D72" s="34"/>
      <c r="E72" s="34"/>
      <c r="F72" s="35"/>
      <c r="G72" s="36"/>
      <c r="H72" s="37" t="str">
        <f>IF(D72="","",SUMIF(Productos!$C$6:$C$35,D72,Productos!$F$6:$F$35)+SUMIF($D$6:D71,D72,$K$6:K71))</f>
        <v/>
      </c>
      <c r="I72" s="37" t="str">
        <f>IF(D72="","",SUMIF(Productos!$C$6:$C$35,D72,Productos!$K$6:$K$35)+SUMIF($D$6:D71,D72,$L$6:L71))</f>
        <v/>
      </c>
      <c r="J72" s="38" t="str">
        <f t="shared" si="1"/>
        <v/>
      </c>
      <c r="K72" s="37" t="str">
        <f>IF(D72="","",IF(AND(AND(C72&gt;=Configuracion!$D$6,C72&lt;=Configuracion!$D$7),COUNTIF(Productos!$C$6:$C$35,D72)=1,F72&gt;0,OR(E72="Entrada",E72="Salida")),IF(E72="Entrada",F72,-F72),0))</f>
        <v/>
      </c>
      <c r="L72" s="37" t="str">
        <f>IF(D72="","",IF(AND(AND(C72&gt;=Configuracion!$D$6,C72&lt;=Configuracion!$D$7),COUNTIF(Productos!$C$6:$C$35,D72)=1,F72&gt;0,OR(E72="Entrada",E72="Salida")),IF(E72="Entrada",F72*G72,-F72*J72),0))</f>
        <v/>
      </c>
      <c r="M72" s="38" t="str">
        <f t="shared" si="2"/>
        <v/>
      </c>
      <c r="N72" s="38" t="str">
        <f t="shared" si="3"/>
        <v/>
      </c>
      <c r="O72" s="38" t="str">
        <f t="shared" si="4"/>
        <v/>
      </c>
      <c r="P72" s="39" t="str">
        <f>IF(D72="",IF(COUNTA(C72,E72,F72,G72)&gt;0,"Completar SKU",""),IF(C72="","Completar fecha",IF(COUNTIF(Productos!$C$6:$C$35,D72)&lt;&gt;1,"SKU inválido o duplicado",IF(NOT(AND(C72&gt;=Configuracion!$D$6,C72&lt;=Configuracion!$D$7)),"Fuera de corte",IF(OR(F72&lt;=0,AND(E72&lt;&gt;"Entrada",E72&lt;&gt;"Salida"),G72&lt;0),"Revisar datos",IF(C72&lt;MAX($C$6:C71),"Ordenar por fecha",IF(M72&lt;0,"Stock negativo","OK")))))))</f>
        <v/>
      </c>
    </row>
    <row r="73" ht="27.75" customHeight="1">
      <c r="C73" s="33"/>
      <c r="D73" s="34"/>
      <c r="E73" s="34"/>
      <c r="F73" s="35"/>
      <c r="G73" s="36"/>
      <c r="H73" s="37" t="str">
        <f>IF(D73="","",SUMIF(Productos!$C$6:$C$35,D73,Productos!$F$6:$F$35)+SUMIF($D$6:D72,D73,$K$6:K72))</f>
        <v/>
      </c>
      <c r="I73" s="37" t="str">
        <f>IF(D73="","",SUMIF(Productos!$C$6:$C$35,D73,Productos!$K$6:$K$35)+SUMIF($D$6:D72,D73,$L$6:L72))</f>
        <v/>
      </c>
      <c r="J73" s="38" t="str">
        <f t="shared" si="1"/>
        <v/>
      </c>
      <c r="K73" s="37" t="str">
        <f>IF(D73="","",IF(AND(AND(C73&gt;=Configuracion!$D$6,C73&lt;=Configuracion!$D$7),COUNTIF(Productos!$C$6:$C$35,D73)=1,F73&gt;0,OR(E73="Entrada",E73="Salida")),IF(E73="Entrada",F73,-F73),0))</f>
        <v/>
      </c>
      <c r="L73" s="37" t="str">
        <f>IF(D73="","",IF(AND(AND(C73&gt;=Configuracion!$D$6,C73&lt;=Configuracion!$D$7),COUNTIF(Productos!$C$6:$C$35,D73)=1,F73&gt;0,OR(E73="Entrada",E73="Salida")),IF(E73="Entrada",F73*G73,-F73*J73),0))</f>
        <v/>
      </c>
      <c r="M73" s="38" t="str">
        <f t="shared" si="2"/>
        <v/>
      </c>
      <c r="N73" s="38" t="str">
        <f t="shared" si="3"/>
        <v/>
      </c>
      <c r="O73" s="38" t="str">
        <f t="shared" si="4"/>
        <v/>
      </c>
      <c r="P73" s="39" t="str">
        <f>IF(D73="",IF(COUNTA(C73,E73,F73,G73)&gt;0,"Completar SKU",""),IF(C73="","Completar fecha",IF(COUNTIF(Productos!$C$6:$C$35,D73)&lt;&gt;1,"SKU inválido o duplicado",IF(NOT(AND(C73&gt;=Configuracion!$D$6,C73&lt;=Configuracion!$D$7)),"Fuera de corte",IF(OR(F73&lt;=0,AND(E73&lt;&gt;"Entrada",E73&lt;&gt;"Salida"),G73&lt;0),"Revisar datos",IF(C73&lt;MAX($C$6:C72),"Ordenar por fecha",IF(M73&lt;0,"Stock negativo","OK")))))))</f>
        <v/>
      </c>
    </row>
    <row r="74" ht="27.75" customHeight="1">
      <c r="C74" s="33"/>
      <c r="D74" s="34"/>
      <c r="E74" s="34"/>
      <c r="F74" s="35"/>
      <c r="G74" s="36"/>
      <c r="H74" s="37" t="str">
        <f>IF(D74="","",SUMIF(Productos!$C$6:$C$35,D74,Productos!$F$6:$F$35)+SUMIF($D$6:D73,D74,$K$6:K73))</f>
        <v/>
      </c>
      <c r="I74" s="37" t="str">
        <f>IF(D74="","",SUMIF(Productos!$C$6:$C$35,D74,Productos!$K$6:$K$35)+SUMIF($D$6:D73,D74,$L$6:L73))</f>
        <v/>
      </c>
      <c r="J74" s="38" t="str">
        <f t="shared" si="1"/>
        <v/>
      </c>
      <c r="K74" s="37" t="str">
        <f>IF(D74="","",IF(AND(AND(C74&gt;=Configuracion!$D$6,C74&lt;=Configuracion!$D$7),COUNTIF(Productos!$C$6:$C$35,D74)=1,F74&gt;0,OR(E74="Entrada",E74="Salida")),IF(E74="Entrada",F74,-F74),0))</f>
        <v/>
      </c>
      <c r="L74" s="37" t="str">
        <f>IF(D74="","",IF(AND(AND(C74&gt;=Configuracion!$D$6,C74&lt;=Configuracion!$D$7),COUNTIF(Productos!$C$6:$C$35,D74)=1,F74&gt;0,OR(E74="Entrada",E74="Salida")),IF(E74="Entrada",F74*G74,-F74*J74),0))</f>
        <v/>
      </c>
      <c r="M74" s="38" t="str">
        <f t="shared" si="2"/>
        <v/>
      </c>
      <c r="N74" s="38" t="str">
        <f t="shared" si="3"/>
        <v/>
      </c>
      <c r="O74" s="38" t="str">
        <f t="shared" si="4"/>
        <v/>
      </c>
      <c r="P74" s="39" t="str">
        <f>IF(D74="",IF(COUNTA(C74,E74,F74,G74)&gt;0,"Completar SKU",""),IF(C74="","Completar fecha",IF(COUNTIF(Productos!$C$6:$C$35,D74)&lt;&gt;1,"SKU inválido o duplicado",IF(NOT(AND(C74&gt;=Configuracion!$D$6,C74&lt;=Configuracion!$D$7)),"Fuera de corte",IF(OR(F74&lt;=0,AND(E74&lt;&gt;"Entrada",E74&lt;&gt;"Salida"),G74&lt;0),"Revisar datos",IF(C74&lt;MAX($C$6:C73),"Ordenar por fecha",IF(M74&lt;0,"Stock negativo","OK")))))))</f>
        <v/>
      </c>
    </row>
    <row r="75" ht="27.75" customHeight="1">
      <c r="C75" s="33"/>
      <c r="D75" s="34"/>
      <c r="E75" s="34"/>
      <c r="F75" s="35"/>
      <c r="G75" s="36"/>
      <c r="H75" s="37" t="str">
        <f>IF(D75="","",SUMIF(Productos!$C$6:$C$35,D75,Productos!$F$6:$F$35)+SUMIF($D$6:D74,D75,$K$6:K74))</f>
        <v/>
      </c>
      <c r="I75" s="37" t="str">
        <f>IF(D75="","",SUMIF(Productos!$C$6:$C$35,D75,Productos!$K$6:$K$35)+SUMIF($D$6:D74,D75,$L$6:L74))</f>
        <v/>
      </c>
      <c r="J75" s="38" t="str">
        <f t="shared" si="1"/>
        <v/>
      </c>
      <c r="K75" s="37" t="str">
        <f>IF(D75="","",IF(AND(AND(C75&gt;=Configuracion!$D$6,C75&lt;=Configuracion!$D$7),COUNTIF(Productos!$C$6:$C$35,D75)=1,F75&gt;0,OR(E75="Entrada",E75="Salida")),IF(E75="Entrada",F75,-F75),0))</f>
        <v/>
      </c>
      <c r="L75" s="37" t="str">
        <f>IF(D75="","",IF(AND(AND(C75&gt;=Configuracion!$D$6,C75&lt;=Configuracion!$D$7),COUNTIF(Productos!$C$6:$C$35,D75)=1,F75&gt;0,OR(E75="Entrada",E75="Salida")),IF(E75="Entrada",F75*G75,-F75*J75),0))</f>
        <v/>
      </c>
      <c r="M75" s="38" t="str">
        <f t="shared" si="2"/>
        <v/>
      </c>
      <c r="N75" s="38" t="str">
        <f t="shared" si="3"/>
        <v/>
      </c>
      <c r="O75" s="38" t="str">
        <f t="shared" si="4"/>
        <v/>
      </c>
      <c r="P75" s="39" t="str">
        <f>IF(D75="",IF(COUNTA(C75,E75,F75,G75)&gt;0,"Completar SKU",""),IF(C75="","Completar fecha",IF(COUNTIF(Productos!$C$6:$C$35,D75)&lt;&gt;1,"SKU inválido o duplicado",IF(NOT(AND(C75&gt;=Configuracion!$D$6,C75&lt;=Configuracion!$D$7)),"Fuera de corte",IF(OR(F75&lt;=0,AND(E75&lt;&gt;"Entrada",E75&lt;&gt;"Salida"),G75&lt;0),"Revisar datos",IF(C75&lt;MAX($C$6:C74),"Ordenar por fecha",IF(M75&lt;0,"Stock negativo","OK")))))))</f>
        <v/>
      </c>
    </row>
    <row r="76" ht="27.75" customHeight="1">
      <c r="C76" s="33"/>
      <c r="D76" s="34"/>
      <c r="E76" s="34"/>
      <c r="F76" s="35"/>
      <c r="G76" s="36"/>
      <c r="H76" s="37" t="str">
        <f>IF(D76="","",SUMIF(Productos!$C$6:$C$35,D76,Productos!$F$6:$F$35)+SUMIF($D$6:D75,D76,$K$6:K75))</f>
        <v/>
      </c>
      <c r="I76" s="37" t="str">
        <f>IF(D76="","",SUMIF(Productos!$C$6:$C$35,D76,Productos!$K$6:$K$35)+SUMIF($D$6:D75,D76,$L$6:L75))</f>
        <v/>
      </c>
      <c r="J76" s="38" t="str">
        <f t="shared" si="1"/>
        <v/>
      </c>
      <c r="K76" s="37" t="str">
        <f>IF(D76="","",IF(AND(AND(C76&gt;=Configuracion!$D$6,C76&lt;=Configuracion!$D$7),COUNTIF(Productos!$C$6:$C$35,D76)=1,F76&gt;0,OR(E76="Entrada",E76="Salida")),IF(E76="Entrada",F76,-F76),0))</f>
        <v/>
      </c>
      <c r="L76" s="37" t="str">
        <f>IF(D76="","",IF(AND(AND(C76&gt;=Configuracion!$D$6,C76&lt;=Configuracion!$D$7),COUNTIF(Productos!$C$6:$C$35,D76)=1,F76&gt;0,OR(E76="Entrada",E76="Salida")),IF(E76="Entrada",F76*G76,-F76*J76),0))</f>
        <v/>
      </c>
      <c r="M76" s="38" t="str">
        <f t="shared" si="2"/>
        <v/>
      </c>
      <c r="N76" s="38" t="str">
        <f t="shared" si="3"/>
        <v/>
      </c>
      <c r="O76" s="38" t="str">
        <f t="shared" si="4"/>
        <v/>
      </c>
      <c r="P76" s="39" t="str">
        <f>IF(D76="",IF(COUNTA(C76,E76,F76,G76)&gt;0,"Completar SKU",""),IF(C76="","Completar fecha",IF(COUNTIF(Productos!$C$6:$C$35,D76)&lt;&gt;1,"SKU inválido o duplicado",IF(NOT(AND(C76&gt;=Configuracion!$D$6,C76&lt;=Configuracion!$D$7)),"Fuera de corte",IF(OR(F76&lt;=0,AND(E76&lt;&gt;"Entrada",E76&lt;&gt;"Salida"),G76&lt;0),"Revisar datos",IF(C76&lt;MAX($C$6:C75),"Ordenar por fecha",IF(M76&lt;0,"Stock negativo","OK")))))))</f>
        <v/>
      </c>
    </row>
    <row r="77" ht="27.75" customHeight="1">
      <c r="C77" s="33"/>
      <c r="D77" s="34"/>
      <c r="E77" s="34"/>
      <c r="F77" s="35"/>
      <c r="G77" s="36"/>
      <c r="H77" s="37" t="str">
        <f>IF(D77="","",SUMIF(Productos!$C$6:$C$35,D77,Productos!$F$6:$F$35)+SUMIF($D$6:D76,D77,$K$6:K76))</f>
        <v/>
      </c>
      <c r="I77" s="37" t="str">
        <f>IF(D77="","",SUMIF(Productos!$C$6:$C$35,D77,Productos!$K$6:$K$35)+SUMIF($D$6:D76,D77,$L$6:L76))</f>
        <v/>
      </c>
      <c r="J77" s="38" t="str">
        <f t="shared" si="1"/>
        <v/>
      </c>
      <c r="K77" s="37" t="str">
        <f>IF(D77="","",IF(AND(AND(C77&gt;=Configuracion!$D$6,C77&lt;=Configuracion!$D$7),COUNTIF(Productos!$C$6:$C$35,D77)=1,F77&gt;0,OR(E77="Entrada",E77="Salida")),IF(E77="Entrada",F77,-F77),0))</f>
        <v/>
      </c>
      <c r="L77" s="37" t="str">
        <f>IF(D77="","",IF(AND(AND(C77&gt;=Configuracion!$D$6,C77&lt;=Configuracion!$D$7),COUNTIF(Productos!$C$6:$C$35,D77)=1,F77&gt;0,OR(E77="Entrada",E77="Salida")),IF(E77="Entrada",F77*G77,-F77*J77),0))</f>
        <v/>
      </c>
      <c r="M77" s="38" t="str">
        <f t="shared" si="2"/>
        <v/>
      </c>
      <c r="N77" s="38" t="str">
        <f t="shared" si="3"/>
        <v/>
      </c>
      <c r="O77" s="38" t="str">
        <f t="shared" si="4"/>
        <v/>
      </c>
      <c r="P77" s="39" t="str">
        <f>IF(D77="",IF(COUNTA(C77,E77,F77,G77)&gt;0,"Completar SKU",""),IF(C77="","Completar fecha",IF(COUNTIF(Productos!$C$6:$C$35,D77)&lt;&gt;1,"SKU inválido o duplicado",IF(NOT(AND(C77&gt;=Configuracion!$D$6,C77&lt;=Configuracion!$D$7)),"Fuera de corte",IF(OR(F77&lt;=0,AND(E77&lt;&gt;"Entrada",E77&lt;&gt;"Salida"),G77&lt;0),"Revisar datos",IF(C77&lt;MAX($C$6:C76),"Ordenar por fecha",IF(M77&lt;0,"Stock negativo","OK")))))))</f>
        <v/>
      </c>
    </row>
    <row r="78" ht="27.75" customHeight="1">
      <c r="C78" s="33"/>
      <c r="D78" s="34"/>
      <c r="E78" s="34"/>
      <c r="F78" s="35"/>
      <c r="G78" s="36"/>
      <c r="H78" s="37" t="str">
        <f>IF(D78="","",SUMIF(Productos!$C$6:$C$35,D78,Productos!$F$6:$F$35)+SUMIF($D$6:D77,D78,$K$6:K77))</f>
        <v/>
      </c>
      <c r="I78" s="37" t="str">
        <f>IF(D78="","",SUMIF(Productos!$C$6:$C$35,D78,Productos!$K$6:$K$35)+SUMIF($D$6:D77,D78,$L$6:L77))</f>
        <v/>
      </c>
      <c r="J78" s="38" t="str">
        <f t="shared" si="1"/>
        <v/>
      </c>
      <c r="K78" s="37" t="str">
        <f>IF(D78="","",IF(AND(AND(C78&gt;=Configuracion!$D$6,C78&lt;=Configuracion!$D$7),COUNTIF(Productos!$C$6:$C$35,D78)=1,F78&gt;0,OR(E78="Entrada",E78="Salida")),IF(E78="Entrada",F78,-F78),0))</f>
        <v/>
      </c>
      <c r="L78" s="37" t="str">
        <f>IF(D78="","",IF(AND(AND(C78&gt;=Configuracion!$D$6,C78&lt;=Configuracion!$D$7),COUNTIF(Productos!$C$6:$C$35,D78)=1,F78&gt;0,OR(E78="Entrada",E78="Salida")),IF(E78="Entrada",F78*G78,-F78*J78),0))</f>
        <v/>
      </c>
      <c r="M78" s="38" t="str">
        <f t="shared" si="2"/>
        <v/>
      </c>
      <c r="N78" s="38" t="str">
        <f t="shared" si="3"/>
        <v/>
      </c>
      <c r="O78" s="38" t="str">
        <f t="shared" si="4"/>
        <v/>
      </c>
      <c r="P78" s="39" t="str">
        <f>IF(D78="",IF(COUNTA(C78,E78,F78,G78)&gt;0,"Completar SKU",""),IF(C78="","Completar fecha",IF(COUNTIF(Productos!$C$6:$C$35,D78)&lt;&gt;1,"SKU inválido o duplicado",IF(NOT(AND(C78&gt;=Configuracion!$D$6,C78&lt;=Configuracion!$D$7)),"Fuera de corte",IF(OR(F78&lt;=0,AND(E78&lt;&gt;"Entrada",E78&lt;&gt;"Salida"),G78&lt;0),"Revisar datos",IF(C78&lt;MAX($C$6:C77),"Ordenar por fecha",IF(M78&lt;0,"Stock negativo","OK")))))))</f>
        <v/>
      </c>
    </row>
    <row r="79" ht="27.75" customHeight="1">
      <c r="C79" s="33"/>
      <c r="D79" s="34"/>
      <c r="E79" s="34"/>
      <c r="F79" s="35"/>
      <c r="G79" s="36"/>
      <c r="H79" s="37" t="str">
        <f>IF(D79="","",SUMIF(Productos!$C$6:$C$35,D79,Productos!$F$6:$F$35)+SUMIF($D$6:D78,D79,$K$6:K78))</f>
        <v/>
      </c>
      <c r="I79" s="37" t="str">
        <f>IF(D79="","",SUMIF(Productos!$C$6:$C$35,D79,Productos!$K$6:$K$35)+SUMIF($D$6:D78,D79,$L$6:L78))</f>
        <v/>
      </c>
      <c r="J79" s="38" t="str">
        <f t="shared" si="1"/>
        <v/>
      </c>
      <c r="K79" s="37" t="str">
        <f>IF(D79="","",IF(AND(AND(C79&gt;=Configuracion!$D$6,C79&lt;=Configuracion!$D$7),COUNTIF(Productos!$C$6:$C$35,D79)=1,F79&gt;0,OR(E79="Entrada",E79="Salida")),IF(E79="Entrada",F79,-F79),0))</f>
        <v/>
      </c>
      <c r="L79" s="37" t="str">
        <f>IF(D79="","",IF(AND(AND(C79&gt;=Configuracion!$D$6,C79&lt;=Configuracion!$D$7),COUNTIF(Productos!$C$6:$C$35,D79)=1,F79&gt;0,OR(E79="Entrada",E79="Salida")),IF(E79="Entrada",F79*G79,-F79*J79),0))</f>
        <v/>
      </c>
      <c r="M79" s="38" t="str">
        <f t="shared" si="2"/>
        <v/>
      </c>
      <c r="N79" s="38" t="str">
        <f t="shared" si="3"/>
        <v/>
      </c>
      <c r="O79" s="38" t="str">
        <f t="shared" si="4"/>
        <v/>
      </c>
      <c r="P79" s="39" t="str">
        <f>IF(D79="",IF(COUNTA(C79,E79,F79,G79)&gt;0,"Completar SKU",""),IF(C79="","Completar fecha",IF(COUNTIF(Productos!$C$6:$C$35,D79)&lt;&gt;1,"SKU inválido o duplicado",IF(NOT(AND(C79&gt;=Configuracion!$D$6,C79&lt;=Configuracion!$D$7)),"Fuera de corte",IF(OR(F79&lt;=0,AND(E79&lt;&gt;"Entrada",E79&lt;&gt;"Salida"),G79&lt;0),"Revisar datos",IF(C79&lt;MAX($C$6:C78),"Ordenar por fecha",IF(M79&lt;0,"Stock negativo","OK")))))))</f>
        <v/>
      </c>
    </row>
    <row r="80" ht="27.75" customHeight="1">
      <c r="C80" s="33"/>
      <c r="D80" s="34"/>
      <c r="E80" s="34"/>
      <c r="F80" s="35"/>
      <c r="G80" s="36"/>
      <c r="H80" s="37" t="str">
        <f>IF(D80="","",SUMIF(Productos!$C$6:$C$35,D80,Productos!$F$6:$F$35)+SUMIF($D$6:D79,D80,$K$6:K79))</f>
        <v/>
      </c>
      <c r="I80" s="37" t="str">
        <f>IF(D80="","",SUMIF(Productos!$C$6:$C$35,D80,Productos!$K$6:$K$35)+SUMIF($D$6:D79,D80,$L$6:L79))</f>
        <v/>
      </c>
      <c r="J80" s="38" t="str">
        <f t="shared" si="1"/>
        <v/>
      </c>
      <c r="K80" s="37" t="str">
        <f>IF(D80="","",IF(AND(AND(C80&gt;=Configuracion!$D$6,C80&lt;=Configuracion!$D$7),COUNTIF(Productos!$C$6:$C$35,D80)=1,F80&gt;0,OR(E80="Entrada",E80="Salida")),IF(E80="Entrada",F80,-F80),0))</f>
        <v/>
      </c>
      <c r="L80" s="37" t="str">
        <f>IF(D80="","",IF(AND(AND(C80&gt;=Configuracion!$D$6,C80&lt;=Configuracion!$D$7),COUNTIF(Productos!$C$6:$C$35,D80)=1,F80&gt;0,OR(E80="Entrada",E80="Salida")),IF(E80="Entrada",F80*G80,-F80*J80),0))</f>
        <v/>
      </c>
      <c r="M80" s="38" t="str">
        <f t="shared" si="2"/>
        <v/>
      </c>
      <c r="N80" s="38" t="str">
        <f t="shared" si="3"/>
        <v/>
      </c>
      <c r="O80" s="38" t="str">
        <f t="shared" si="4"/>
        <v/>
      </c>
      <c r="P80" s="39" t="str">
        <f>IF(D80="",IF(COUNTA(C80,E80,F80,G80)&gt;0,"Completar SKU",""),IF(C80="","Completar fecha",IF(COUNTIF(Productos!$C$6:$C$35,D80)&lt;&gt;1,"SKU inválido o duplicado",IF(NOT(AND(C80&gt;=Configuracion!$D$6,C80&lt;=Configuracion!$D$7)),"Fuera de corte",IF(OR(F80&lt;=0,AND(E80&lt;&gt;"Entrada",E80&lt;&gt;"Salida"),G80&lt;0),"Revisar datos",IF(C80&lt;MAX($C$6:C79),"Ordenar por fecha",IF(M80&lt;0,"Stock negativo","OK")))))))</f>
        <v/>
      </c>
    </row>
    <row r="81" ht="27.75" customHeight="1">
      <c r="C81" s="33"/>
      <c r="D81" s="34"/>
      <c r="E81" s="34"/>
      <c r="F81" s="35"/>
      <c r="G81" s="36"/>
      <c r="H81" s="37" t="str">
        <f>IF(D81="","",SUMIF(Productos!$C$6:$C$35,D81,Productos!$F$6:$F$35)+SUMIF($D$6:D80,D81,$K$6:K80))</f>
        <v/>
      </c>
      <c r="I81" s="37" t="str">
        <f>IF(D81="","",SUMIF(Productos!$C$6:$C$35,D81,Productos!$K$6:$K$35)+SUMIF($D$6:D80,D81,$L$6:L80))</f>
        <v/>
      </c>
      <c r="J81" s="38" t="str">
        <f t="shared" si="1"/>
        <v/>
      </c>
      <c r="K81" s="37" t="str">
        <f>IF(D81="","",IF(AND(AND(C81&gt;=Configuracion!$D$6,C81&lt;=Configuracion!$D$7),COUNTIF(Productos!$C$6:$C$35,D81)=1,F81&gt;0,OR(E81="Entrada",E81="Salida")),IF(E81="Entrada",F81,-F81),0))</f>
        <v/>
      </c>
      <c r="L81" s="37" t="str">
        <f>IF(D81="","",IF(AND(AND(C81&gt;=Configuracion!$D$6,C81&lt;=Configuracion!$D$7),COUNTIF(Productos!$C$6:$C$35,D81)=1,F81&gt;0,OR(E81="Entrada",E81="Salida")),IF(E81="Entrada",F81*G81,-F81*J81),0))</f>
        <v/>
      </c>
      <c r="M81" s="38" t="str">
        <f t="shared" si="2"/>
        <v/>
      </c>
      <c r="N81" s="38" t="str">
        <f t="shared" si="3"/>
        <v/>
      </c>
      <c r="O81" s="38" t="str">
        <f t="shared" si="4"/>
        <v/>
      </c>
      <c r="P81" s="39" t="str">
        <f>IF(D81="",IF(COUNTA(C81,E81,F81,G81)&gt;0,"Completar SKU",""),IF(C81="","Completar fecha",IF(COUNTIF(Productos!$C$6:$C$35,D81)&lt;&gt;1,"SKU inválido o duplicado",IF(NOT(AND(C81&gt;=Configuracion!$D$6,C81&lt;=Configuracion!$D$7)),"Fuera de corte",IF(OR(F81&lt;=0,AND(E81&lt;&gt;"Entrada",E81&lt;&gt;"Salida"),G81&lt;0),"Revisar datos",IF(C81&lt;MAX($C$6:C80),"Ordenar por fecha",IF(M81&lt;0,"Stock negativo","OK")))))))</f>
        <v/>
      </c>
    </row>
    <row r="82" ht="27.75" customHeight="1">
      <c r="C82" s="33"/>
      <c r="D82" s="34"/>
      <c r="E82" s="34"/>
      <c r="F82" s="35"/>
      <c r="G82" s="36"/>
      <c r="H82" s="37" t="str">
        <f>IF(D82="","",SUMIF(Productos!$C$6:$C$35,D82,Productos!$F$6:$F$35)+SUMIF($D$6:D81,D82,$K$6:K81))</f>
        <v/>
      </c>
      <c r="I82" s="37" t="str">
        <f>IF(D82="","",SUMIF(Productos!$C$6:$C$35,D82,Productos!$K$6:$K$35)+SUMIF($D$6:D81,D82,$L$6:L81))</f>
        <v/>
      </c>
      <c r="J82" s="38" t="str">
        <f t="shared" si="1"/>
        <v/>
      </c>
      <c r="K82" s="37" t="str">
        <f>IF(D82="","",IF(AND(AND(C82&gt;=Configuracion!$D$6,C82&lt;=Configuracion!$D$7),COUNTIF(Productos!$C$6:$C$35,D82)=1,F82&gt;0,OR(E82="Entrada",E82="Salida")),IF(E82="Entrada",F82,-F82),0))</f>
        <v/>
      </c>
      <c r="L82" s="37" t="str">
        <f>IF(D82="","",IF(AND(AND(C82&gt;=Configuracion!$D$6,C82&lt;=Configuracion!$D$7),COUNTIF(Productos!$C$6:$C$35,D82)=1,F82&gt;0,OR(E82="Entrada",E82="Salida")),IF(E82="Entrada",F82*G82,-F82*J82),0))</f>
        <v/>
      </c>
      <c r="M82" s="38" t="str">
        <f t="shared" si="2"/>
        <v/>
      </c>
      <c r="N82" s="38" t="str">
        <f t="shared" si="3"/>
        <v/>
      </c>
      <c r="O82" s="38" t="str">
        <f t="shared" si="4"/>
        <v/>
      </c>
      <c r="P82" s="39" t="str">
        <f>IF(D82="",IF(COUNTA(C82,E82,F82,G82)&gt;0,"Completar SKU",""),IF(C82="","Completar fecha",IF(COUNTIF(Productos!$C$6:$C$35,D82)&lt;&gt;1,"SKU inválido o duplicado",IF(NOT(AND(C82&gt;=Configuracion!$D$6,C82&lt;=Configuracion!$D$7)),"Fuera de corte",IF(OR(F82&lt;=0,AND(E82&lt;&gt;"Entrada",E82&lt;&gt;"Salida"),G82&lt;0),"Revisar datos",IF(C82&lt;MAX($C$6:C81),"Ordenar por fecha",IF(M82&lt;0,"Stock negativo","OK")))))))</f>
        <v/>
      </c>
    </row>
    <row r="83" ht="27.75" customHeight="1">
      <c r="C83" s="33"/>
      <c r="D83" s="34"/>
      <c r="E83" s="34"/>
      <c r="F83" s="35"/>
      <c r="G83" s="36"/>
      <c r="H83" s="37" t="str">
        <f>IF(D83="","",SUMIF(Productos!$C$6:$C$35,D83,Productos!$F$6:$F$35)+SUMIF($D$6:D82,D83,$K$6:K82))</f>
        <v/>
      </c>
      <c r="I83" s="37" t="str">
        <f>IF(D83="","",SUMIF(Productos!$C$6:$C$35,D83,Productos!$K$6:$K$35)+SUMIF($D$6:D82,D83,$L$6:L82))</f>
        <v/>
      </c>
      <c r="J83" s="38" t="str">
        <f t="shared" si="1"/>
        <v/>
      </c>
      <c r="K83" s="37" t="str">
        <f>IF(D83="","",IF(AND(AND(C83&gt;=Configuracion!$D$6,C83&lt;=Configuracion!$D$7),COUNTIF(Productos!$C$6:$C$35,D83)=1,F83&gt;0,OR(E83="Entrada",E83="Salida")),IF(E83="Entrada",F83,-F83),0))</f>
        <v/>
      </c>
      <c r="L83" s="37" t="str">
        <f>IF(D83="","",IF(AND(AND(C83&gt;=Configuracion!$D$6,C83&lt;=Configuracion!$D$7),COUNTIF(Productos!$C$6:$C$35,D83)=1,F83&gt;0,OR(E83="Entrada",E83="Salida")),IF(E83="Entrada",F83*G83,-F83*J83),0))</f>
        <v/>
      </c>
      <c r="M83" s="38" t="str">
        <f t="shared" si="2"/>
        <v/>
      </c>
      <c r="N83" s="38" t="str">
        <f t="shared" si="3"/>
        <v/>
      </c>
      <c r="O83" s="38" t="str">
        <f t="shared" si="4"/>
        <v/>
      </c>
      <c r="P83" s="39" t="str">
        <f>IF(D83="",IF(COUNTA(C83,E83,F83,G83)&gt;0,"Completar SKU",""),IF(C83="","Completar fecha",IF(COUNTIF(Productos!$C$6:$C$35,D83)&lt;&gt;1,"SKU inválido o duplicado",IF(NOT(AND(C83&gt;=Configuracion!$D$6,C83&lt;=Configuracion!$D$7)),"Fuera de corte",IF(OR(F83&lt;=0,AND(E83&lt;&gt;"Entrada",E83&lt;&gt;"Salida"),G83&lt;0),"Revisar datos",IF(C83&lt;MAX($C$6:C82),"Ordenar por fecha",IF(M83&lt;0,"Stock negativo","OK")))))))</f>
        <v/>
      </c>
    </row>
    <row r="84" ht="27.75" customHeight="1">
      <c r="C84" s="33"/>
      <c r="D84" s="34"/>
      <c r="E84" s="34"/>
      <c r="F84" s="35"/>
      <c r="G84" s="36"/>
      <c r="H84" s="37" t="str">
        <f>IF(D84="","",SUMIF(Productos!$C$6:$C$35,D84,Productos!$F$6:$F$35)+SUMIF($D$6:D83,D84,$K$6:K83))</f>
        <v/>
      </c>
      <c r="I84" s="37" t="str">
        <f>IF(D84="","",SUMIF(Productos!$C$6:$C$35,D84,Productos!$K$6:$K$35)+SUMIF($D$6:D83,D84,$L$6:L83))</f>
        <v/>
      </c>
      <c r="J84" s="38" t="str">
        <f t="shared" si="1"/>
        <v/>
      </c>
      <c r="K84" s="37" t="str">
        <f>IF(D84="","",IF(AND(AND(C84&gt;=Configuracion!$D$6,C84&lt;=Configuracion!$D$7),COUNTIF(Productos!$C$6:$C$35,D84)=1,F84&gt;0,OR(E84="Entrada",E84="Salida")),IF(E84="Entrada",F84,-F84),0))</f>
        <v/>
      </c>
      <c r="L84" s="37" t="str">
        <f>IF(D84="","",IF(AND(AND(C84&gt;=Configuracion!$D$6,C84&lt;=Configuracion!$D$7),COUNTIF(Productos!$C$6:$C$35,D84)=1,F84&gt;0,OR(E84="Entrada",E84="Salida")),IF(E84="Entrada",F84*G84,-F84*J84),0))</f>
        <v/>
      </c>
      <c r="M84" s="38" t="str">
        <f t="shared" si="2"/>
        <v/>
      </c>
      <c r="N84" s="38" t="str">
        <f t="shared" si="3"/>
        <v/>
      </c>
      <c r="O84" s="38" t="str">
        <f t="shared" si="4"/>
        <v/>
      </c>
      <c r="P84" s="39" t="str">
        <f>IF(D84="",IF(COUNTA(C84,E84,F84,G84)&gt;0,"Completar SKU",""),IF(C84="","Completar fecha",IF(COUNTIF(Productos!$C$6:$C$35,D84)&lt;&gt;1,"SKU inválido o duplicado",IF(NOT(AND(C84&gt;=Configuracion!$D$6,C84&lt;=Configuracion!$D$7)),"Fuera de corte",IF(OR(F84&lt;=0,AND(E84&lt;&gt;"Entrada",E84&lt;&gt;"Salida"),G84&lt;0),"Revisar datos",IF(C84&lt;MAX($C$6:C83),"Ordenar por fecha",IF(M84&lt;0,"Stock negativo","OK")))))))</f>
        <v/>
      </c>
    </row>
    <row r="85" ht="27.75" customHeight="1">
      <c r="C85" s="33"/>
      <c r="D85" s="34"/>
      <c r="E85" s="34"/>
      <c r="F85" s="35"/>
      <c r="G85" s="36"/>
      <c r="H85" s="37" t="str">
        <f>IF(D85="","",SUMIF(Productos!$C$6:$C$35,D85,Productos!$F$6:$F$35)+SUMIF($D$6:D84,D85,$K$6:K84))</f>
        <v/>
      </c>
      <c r="I85" s="37" t="str">
        <f>IF(D85="","",SUMIF(Productos!$C$6:$C$35,D85,Productos!$K$6:$K$35)+SUMIF($D$6:D84,D85,$L$6:L84))</f>
        <v/>
      </c>
      <c r="J85" s="38" t="str">
        <f t="shared" si="1"/>
        <v/>
      </c>
      <c r="K85" s="37" t="str">
        <f>IF(D85="","",IF(AND(AND(C85&gt;=Configuracion!$D$6,C85&lt;=Configuracion!$D$7),COUNTIF(Productos!$C$6:$C$35,D85)=1,F85&gt;0,OR(E85="Entrada",E85="Salida")),IF(E85="Entrada",F85,-F85),0))</f>
        <v/>
      </c>
      <c r="L85" s="37" t="str">
        <f>IF(D85="","",IF(AND(AND(C85&gt;=Configuracion!$D$6,C85&lt;=Configuracion!$D$7),COUNTIF(Productos!$C$6:$C$35,D85)=1,F85&gt;0,OR(E85="Entrada",E85="Salida")),IF(E85="Entrada",F85*G85,-F85*J85),0))</f>
        <v/>
      </c>
      <c r="M85" s="38" t="str">
        <f t="shared" si="2"/>
        <v/>
      </c>
      <c r="N85" s="38" t="str">
        <f t="shared" si="3"/>
        <v/>
      </c>
      <c r="O85" s="38" t="str">
        <f t="shared" si="4"/>
        <v/>
      </c>
      <c r="P85" s="39" t="str">
        <f>IF(D85="",IF(COUNTA(C85,E85,F85,G85)&gt;0,"Completar SKU",""),IF(C85="","Completar fecha",IF(COUNTIF(Productos!$C$6:$C$35,D85)&lt;&gt;1,"SKU inválido o duplicado",IF(NOT(AND(C85&gt;=Configuracion!$D$6,C85&lt;=Configuracion!$D$7)),"Fuera de corte",IF(OR(F85&lt;=0,AND(E85&lt;&gt;"Entrada",E85&lt;&gt;"Salida"),G85&lt;0),"Revisar datos",IF(C85&lt;MAX($C$6:C84),"Ordenar por fecha",IF(M85&lt;0,"Stock negativo","OK")))))))</f>
        <v/>
      </c>
    </row>
    <row r="86" ht="27.75" customHeight="1">
      <c r="C86" s="33"/>
      <c r="D86" s="34"/>
      <c r="E86" s="34"/>
      <c r="F86" s="35"/>
      <c r="G86" s="36"/>
      <c r="H86" s="37" t="str">
        <f>IF(D86="","",SUMIF(Productos!$C$6:$C$35,D86,Productos!$F$6:$F$35)+SUMIF($D$6:D85,D86,$K$6:K85))</f>
        <v/>
      </c>
      <c r="I86" s="37" t="str">
        <f>IF(D86="","",SUMIF(Productos!$C$6:$C$35,D86,Productos!$K$6:$K$35)+SUMIF($D$6:D85,D86,$L$6:L85))</f>
        <v/>
      </c>
      <c r="J86" s="38" t="str">
        <f t="shared" si="1"/>
        <v/>
      </c>
      <c r="K86" s="37" t="str">
        <f>IF(D86="","",IF(AND(AND(C86&gt;=Configuracion!$D$6,C86&lt;=Configuracion!$D$7),COUNTIF(Productos!$C$6:$C$35,D86)=1,F86&gt;0,OR(E86="Entrada",E86="Salida")),IF(E86="Entrada",F86,-F86),0))</f>
        <v/>
      </c>
      <c r="L86" s="37" t="str">
        <f>IF(D86="","",IF(AND(AND(C86&gt;=Configuracion!$D$6,C86&lt;=Configuracion!$D$7),COUNTIF(Productos!$C$6:$C$35,D86)=1,F86&gt;0,OR(E86="Entrada",E86="Salida")),IF(E86="Entrada",F86*G86,-F86*J86),0))</f>
        <v/>
      </c>
      <c r="M86" s="38" t="str">
        <f t="shared" si="2"/>
        <v/>
      </c>
      <c r="N86" s="38" t="str">
        <f t="shared" si="3"/>
        <v/>
      </c>
      <c r="O86" s="38" t="str">
        <f t="shared" si="4"/>
        <v/>
      </c>
      <c r="P86" s="39" t="str">
        <f>IF(D86="",IF(COUNTA(C86,E86,F86,G86)&gt;0,"Completar SKU",""),IF(C86="","Completar fecha",IF(COUNTIF(Productos!$C$6:$C$35,D86)&lt;&gt;1,"SKU inválido o duplicado",IF(NOT(AND(C86&gt;=Configuracion!$D$6,C86&lt;=Configuracion!$D$7)),"Fuera de corte",IF(OR(F86&lt;=0,AND(E86&lt;&gt;"Entrada",E86&lt;&gt;"Salida"),G86&lt;0),"Revisar datos",IF(C86&lt;MAX($C$6:C85),"Ordenar por fecha",IF(M86&lt;0,"Stock negativo","OK")))))))</f>
        <v/>
      </c>
    </row>
    <row r="87" ht="27.75" customHeight="1">
      <c r="C87" s="33"/>
      <c r="D87" s="34"/>
      <c r="E87" s="34"/>
      <c r="F87" s="35"/>
      <c r="G87" s="36"/>
      <c r="H87" s="37" t="str">
        <f>IF(D87="","",SUMIF(Productos!$C$6:$C$35,D87,Productos!$F$6:$F$35)+SUMIF($D$6:D86,D87,$K$6:K86))</f>
        <v/>
      </c>
      <c r="I87" s="37" t="str">
        <f>IF(D87="","",SUMIF(Productos!$C$6:$C$35,D87,Productos!$K$6:$K$35)+SUMIF($D$6:D86,D87,$L$6:L86))</f>
        <v/>
      </c>
      <c r="J87" s="38" t="str">
        <f t="shared" si="1"/>
        <v/>
      </c>
      <c r="K87" s="37" t="str">
        <f>IF(D87="","",IF(AND(AND(C87&gt;=Configuracion!$D$6,C87&lt;=Configuracion!$D$7),COUNTIF(Productos!$C$6:$C$35,D87)=1,F87&gt;0,OR(E87="Entrada",E87="Salida")),IF(E87="Entrada",F87,-F87),0))</f>
        <v/>
      </c>
      <c r="L87" s="37" t="str">
        <f>IF(D87="","",IF(AND(AND(C87&gt;=Configuracion!$D$6,C87&lt;=Configuracion!$D$7),COUNTIF(Productos!$C$6:$C$35,D87)=1,F87&gt;0,OR(E87="Entrada",E87="Salida")),IF(E87="Entrada",F87*G87,-F87*J87),0))</f>
        <v/>
      </c>
      <c r="M87" s="38" t="str">
        <f t="shared" si="2"/>
        <v/>
      </c>
      <c r="N87" s="38" t="str">
        <f t="shared" si="3"/>
        <v/>
      </c>
      <c r="O87" s="38" t="str">
        <f t="shared" si="4"/>
        <v/>
      </c>
      <c r="P87" s="39" t="str">
        <f>IF(D87="",IF(COUNTA(C87,E87,F87,G87)&gt;0,"Completar SKU",""),IF(C87="","Completar fecha",IF(COUNTIF(Productos!$C$6:$C$35,D87)&lt;&gt;1,"SKU inválido o duplicado",IF(NOT(AND(C87&gt;=Configuracion!$D$6,C87&lt;=Configuracion!$D$7)),"Fuera de corte",IF(OR(F87&lt;=0,AND(E87&lt;&gt;"Entrada",E87&lt;&gt;"Salida"),G87&lt;0),"Revisar datos",IF(C87&lt;MAX($C$6:C86),"Ordenar por fecha",IF(M87&lt;0,"Stock negativo","OK")))))))</f>
        <v/>
      </c>
    </row>
    <row r="88" ht="27.75" customHeight="1">
      <c r="C88" s="33"/>
      <c r="D88" s="34"/>
      <c r="E88" s="34"/>
      <c r="F88" s="35"/>
      <c r="G88" s="36"/>
      <c r="H88" s="37" t="str">
        <f>IF(D88="","",SUMIF(Productos!$C$6:$C$35,D88,Productos!$F$6:$F$35)+SUMIF($D$6:D87,D88,$K$6:K87))</f>
        <v/>
      </c>
      <c r="I88" s="37" t="str">
        <f>IF(D88="","",SUMIF(Productos!$C$6:$C$35,D88,Productos!$K$6:$K$35)+SUMIF($D$6:D87,D88,$L$6:L87))</f>
        <v/>
      </c>
      <c r="J88" s="38" t="str">
        <f t="shared" si="1"/>
        <v/>
      </c>
      <c r="K88" s="37" t="str">
        <f>IF(D88="","",IF(AND(AND(C88&gt;=Configuracion!$D$6,C88&lt;=Configuracion!$D$7),COUNTIF(Productos!$C$6:$C$35,D88)=1,F88&gt;0,OR(E88="Entrada",E88="Salida")),IF(E88="Entrada",F88,-F88),0))</f>
        <v/>
      </c>
      <c r="L88" s="37" t="str">
        <f>IF(D88="","",IF(AND(AND(C88&gt;=Configuracion!$D$6,C88&lt;=Configuracion!$D$7),COUNTIF(Productos!$C$6:$C$35,D88)=1,F88&gt;0,OR(E88="Entrada",E88="Salida")),IF(E88="Entrada",F88*G88,-F88*J88),0))</f>
        <v/>
      </c>
      <c r="M88" s="38" t="str">
        <f t="shared" si="2"/>
        <v/>
      </c>
      <c r="N88" s="38" t="str">
        <f t="shared" si="3"/>
        <v/>
      </c>
      <c r="O88" s="38" t="str">
        <f t="shared" si="4"/>
        <v/>
      </c>
      <c r="P88" s="39" t="str">
        <f>IF(D88="",IF(COUNTA(C88,E88,F88,G88)&gt;0,"Completar SKU",""),IF(C88="","Completar fecha",IF(COUNTIF(Productos!$C$6:$C$35,D88)&lt;&gt;1,"SKU inválido o duplicado",IF(NOT(AND(C88&gt;=Configuracion!$D$6,C88&lt;=Configuracion!$D$7)),"Fuera de corte",IF(OR(F88&lt;=0,AND(E88&lt;&gt;"Entrada",E88&lt;&gt;"Salida"),G88&lt;0),"Revisar datos",IF(C88&lt;MAX($C$6:C87),"Ordenar por fecha",IF(M88&lt;0,"Stock negativo","OK")))))))</f>
        <v/>
      </c>
    </row>
    <row r="89" ht="27.75" customHeight="1">
      <c r="C89" s="33"/>
      <c r="D89" s="34"/>
      <c r="E89" s="34"/>
      <c r="F89" s="35"/>
      <c r="G89" s="36"/>
      <c r="H89" s="37" t="str">
        <f>IF(D89="","",SUMIF(Productos!$C$6:$C$35,D89,Productos!$F$6:$F$35)+SUMIF($D$6:D88,D89,$K$6:K88))</f>
        <v/>
      </c>
      <c r="I89" s="37" t="str">
        <f>IF(D89="","",SUMIF(Productos!$C$6:$C$35,D89,Productos!$K$6:$K$35)+SUMIF($D$6:D88,D89,$L$6:L88))</f>
        <v/>
      </c>
      <c r="J89" s="38" t="str">
        <f t="shared" si="1"/>
        <v/>
      </c>
      <c r="K89" s="37" t="str">
        <f>IF(D89="","",IF(AND(AND(C89&gt;=Configuracion!$D$6,C89&lt;=Configuracion!$D$7),COUNTIF(Productos!$C$6:$C$35,D89)=1,F89&gt;0,OR(E89="Entrada",E89="Salida")),IF(E89="Entrada",F89,-F89),0))</f>
        <v/>
      </c>
      <c r="L89" s="37" t="str">
        <f>IF(D89="","",IF(AND(AND(C89&gt;=Configuracion!$D$6,C89&lt;=Configuracion!$D$7),COUNTIF(Productos!$C$6:$C$35,D89)=1,F89&gt;0,OR(E89="Entrada",E89="Salida")),IF(E89="Entrada",F89*G89,-F89*J89),0))</f>
        <v/>
      </c>
      <c r="M89" s="38" t="str">
        <f t="shared" si="2"/>
        <v/>
      </c>
      <c r="N89" s="38" t="str">
        <f t="shared" si="3"/>
        <v/>
      </c>
      <c r="O89" s="38" t="str">
        <f t="shared" si="4"/>
        <v/>
      </c>
      <c r="P89" s="39" t="str">
        <f>IF(D89="",IF(COUNTA(C89,E89,F89,G89)&gt;0,"Completar SKU",""),IF(C89="","Completar fecha",IF(COUNTIF(Productos!$C$6:$C$35,D89)&lt;&gt;1,"SKU inválido o duplicado",IF(NOT(AND(C89&gt;=Configuracion!$D$6,C89&lt;=Configuracion!$D$7)),"Fuera de corte",IF(OR(F89&lt;=0,AND(E89&lt;&gt;"Entrada",E89&lt;&gt;"Salida"),G89&lt;0),"Revisar datos",IF(C89&lt;MAX($C$6:C88),"Ordenar por fecha",IF(M89&lt;0,"Stock negativo","OK")))))))</f>
        <v/>
      </c>
    </row>
    <row r="90" ht="27.75" customHeight="1">
      <c r="C90" s="33"/>
      <c r="D90" s="34"/>
      <c r="E90" s="34"/>
      <c r="F90" s="35"/>
      <c r="G90" s="36"/>
      <c r="H90" s="37" t="str">
        <f>IF(D90="","",SUMIF(Productos!$C$6:$C$35,D90,Productos!$F$6:$F$35)+SUMIF($D$6:D89,D90,$K$6:K89))</f>
        <v/>
      </c>
      <c r="I90" s="37" t="str">
        <f>IF(D90="","",SUMIF(Productos!$C$6:$C$35,D90,Productos!$K$6:$K$35)+SUMIF($D$6:D89,D90,$L$6:L89))</f>
        <v/>
      </c>
      <c r="J90" s="38" t="str">
        <f t="shared" si="1"/>
        <v/>
      </c>
      <c r="K90" s="37" t="str">
        <f>IF(D90="","",IF(AND(AND(C90&gt;=Configuracion!$D$6,C90&lt;=Configuracion!$D$7),COUNTIF(Productos!$C$6:$C$35,D90)=1,F90&gt;0,OR(E90="Entrada",E90="Salida")),IF(E90="Entrada",F90,-F90),0))</f>
        <v/>
      </c>
      <c r="L90" s="37" t="str">
        <f>IF(D90="","",IF(AND(AND(C90&gt;=Configuracion!$D$6,C90&lt;=Configuracion!$D$7),COUNTIF(Productos!$C$6:$C$35,D90)=1,F90&gt;0,OR(E90="Entrada",E90="Salida")),IF(E90="Entrada",F90*G90,-F90*J90),0))</f>
        <v/>
      </c>
      <c r="M90" s="38" t="str">
        <f t="shared" si="2"/>
        <v/>
      </c>
      <c r="N90" s="38" t="str">
        <f t="shared" si="3"/>
        <v/>
      </c>
      <c r="O90" s="38" t="str">
        <f t="shared" si="4"/>
        <v/>
      </c>
      <c r="P90" s="39" t="str">
        <f>IF(D90="",IF(COUNTA(C90,E90,F90,G90)&gt;0,"Completar SKU",""),IF(C90="","Completar fecha",IF(COUNTIF(Productos!$C$6:$C$35,D90)&lt;&gt;1,"SKU inválido o duplicado",IF(NOT(AND(C90&gt;=Configuracion!$D$6,C90&lt;=Configuracion!$D$7)),"Fuera de corte",IF(OR(F90&lt;=0,AND(E90&lt;&gt;"Entrada",E90&lt;&gt;"Salida"),G90&lt;0),"Revisar datos",IF(C90&lt;MAX($C$6:C89),"Ordenar por fecha",IF(M90&lt;0,"Stock negativo","OK")))))))</f>
        <v/>
      </c>
    </row>
    <row r="91" ht="27.75" customHeight="1">
      <c r="C91" s="33"/>
      <c r="D91" s="34"/>
      <c r="E91" s="34"/>
      <c r="F91" s="35"/>
      <c r="G91" s="36"/>
      <c r="H91" s="37" t="str">
        <f>IF(D91="","",SUMIF(Productos!$C$6:$C$35,D91,Productos!$F$6:$F$35)+SUMIF($D$6:D90,D91,$K$6:K90))</f>
        <v/>
      </c>
      <c r="I91" s="37" t="str">
        <f>IF(D91="","",SUMIF(Productos!$C$6:$C$35,D91,Productos!$K$6:$K$35)+SUMIF($D$6:D90,D91,$L$6:L90))</f>
        <v/>
      </c>
      <c r="J91" s="38" t="str">
        <f t="shared" si="1"/>
        <v/>
      </c>
      <c r="K91" s="37" t="str">
        <f>IF(D91="","",IF(AND(AND(C91&gt;=Configuracion!$D$6,C91&lt;=Configuracion!$D$7),COUNTIF(Productos!$C$6:$C$35,D91)=1,F91&gt;0,OR(E91="Entrada",E91="Salida")),IF(E91="Entrada",F91,-F91),0))</f>
        <v/>
      </c>
      <c r="L91" s="37" t="str">
        <f>IF(D91="","",IF(AND(AND(C91&gt;=Configuracion!$D$6,C91&lt;=Configuracion!$D$7),COUNTIF(Productos!$C$6:$C$35,D91)=1,F91&gt;0,OR(E91="Entrada",E91="Salida")),IF(E91="Entrada",F91*G91,-F91*J91),0))</f>
        <v/>
      </c>
      <c r="M91" s="38" t="str">
        <f t="shared" si="2"/>
        <v/>
      </c>
      <c r="N91" s="38" t="str">
        <f t="shared" si="3"/>
        <v/>
      </c>
      <c r="O91" s="38" t="str">
        <f t="shared" si="4"/>
        <v/>
      </c>
      <c r="P91" s="39" t="str">
        <f>IF(D91="",IF(COUNTA(C91,E91,F91,G91)&gt;0,"Completar SKU",""),IF(C91="","Completar fecha",IF(COUNTIF(Productos!$C$6:$C$35,D91)&lt;&gt;1,"SKU inválido o duplicado",IF(NOT(AND(C91&gt;=Configuracion!$D$6,C91&lt;=Configuracion!$D$7)),"Fuera de corte",IF(OR(F91&lt;=0,AND(E91&lt;&gt;"Entrada",E91&lt;&gt;"Salida"),G91&lt;0),"Revisar datos",IF(C91&lt;MAX($C$6:C90),"Ordenar por fecha",IF(M91&lt;0,"Stock negativo","OK")))))))</f>
        <v/>
      </c>
    </row>
    <row r="92" ht="27.75" customHeight="1">
      <c r="C92" s="33"/>
      <c r="D92" s="34"/>
      <c r="E92" s="34"/>
      <c r="F92" s="35"/>
      <c r="G92" s="36"/>
      <c r="H92" s="37" t="str">
        <f>IF(D92="","",SUMIF(Productos!$C$6:$C$35,D92,Productos!$F$6:$F$35)+SUMIF($D$6:D91,D92,$K$6:K91))</f>
        <v/>
      </c>
      <c r="I92" s="37" t="str">
        <f>IF(D92="","",SUMIF(Productos!$C$6:$C$35,D92,Productos!$K$6:$K$35)+SUMIF($D$6:D91,D92,$L$6:L91))</f>
        <v/>
      </c>
      <c r="J92" s="38" t="str">
        <f t="shared" si="1"/>
        <v/>
      </c>
      <c r="K92" s="37" t="str">
        <f>IF(D92="","",IF(AND(AND(C92&gt;=Configuracion!$D$6,C92&lt;=Configuracion!$D$7),COUNTIF(Productos!$C$6:$C$35,D92)=1,F92&gt;0,OR(E92="Entrada",E92="Salida")),IF(E92="Entrada",F92,-F92),0))</f>
        <v/>
      </c>
      <c r="L92" s="37" t="str">
        <f>IF(D92="","",IF(AND(AND(C92&gt;=Configuracion!$D$6,C92&lt;=Configuracion!$D$7),COUNTIF(Productos!$C$6:$C$35,D92)=1,F92&gt;0,OR(E92="Entrada",E92="Salida")),IF(E92="Entrada",F92*G92,-F92*J92),0))</f>
        <v/>
      </c>
      <c r="M92" s="38" t="str">
        <f t="shared" si="2"/>
        <v/>
      </c>
      <c r="N92" s="38" t="str">
        <f t="shared" si="3"/>
        <v/>
      </c>
      <c r="O92" s="38" t="str">
        <f t="shared" si="4"/>
        <v/>
      </c>
      <c r="P92" s="39" t="str">
        <f>IF(D92="",IF(COUNTA(C92,E92,F92,G92)&gt;0,"Completar SKU",""),IF(C92="","Completar fecha",IF(COUNTIF(Productos!$C$6:$C$35,D92)&lt;&gt;1,"SKU inválido o duplicado",IF(NOT(AND(C92&gt;=Configuracion!$D$6,C92&lt;=Configuracion!$D$7)),"Fuera de corte",IF(OR(F92&lt;=0,AND(E92&lt;&gt;"Entrada",E92&lt;&gt;"Salida"),G92&lt;0),"Revisar datos",IF(C92&lt;MAX($C$6:C91),"Ordenar por fecha",IF(M92&lt;0,"Stock negativo","OK")))))))</f>
        <v/>
      </c>
    </row>
    <row r="93" ht="27.75" customHeight="1">
      <c r="C93" s="33"/>
      <c r="D93" s="34"/>
      <c r="E93" s="34"/>
      <c r="F93" s="35"/>
      <c r="G93" s="36"/>
      <c r="H93" s="37" t="str">
        <f>IF(D93="","",SUMIF(Productos!$C$6:$C$35,D93,Productos!$F$6:$F$35)+SUMIF($D$6:D92,D93,$K$6:K92))</f>
        <v/>
      </c>
      <c r="I93" s="37" t="str">
        <f>IF(D93="","",SUMIF(Productos!$C$6:$C$35,D93,Productos!$K$6:$K$35)+SUMIF($D$6:D92,D93,$L$6:L92))</f>
        <v/>
      </c>
      <c r="J93" s="38" t="str">
        <f t="shared" si="1"/>
        <v/>
      </c>
      <c r="K93" s="37" t="str">
        <f>IF(D93="","",IF(AND(AND(C93&gt;=Configuracion!$D$6,C93&lt;=Configuracion!$D$7),COUNTIF(Productos!$C$6:$C$35,D93)=1,F93&gt;0,OR(E93="Entrada",E93="Salida")),IF(E93="Entrada",F93,-F93),0))</f>
        <v/>
      </c>
      <c r="L93" s="37" t="str">
        <f>IF(D93="","",IF(AND(AND(C93&gt;=Configuracion!$D$6,C93&lt;=Configuracion!$D$7),COUNTIF(Productos!$C$6:$C$35,D93)=1,F93&gt;0,OR(E93="Entrada",E93="Salida")),IF(E93="Entrada",F93*G93,-F93*J93),0))</f>
        <v/>
      </c>
      <c r="M93" s="38" t="str">
        <f t="shared" si="2"/>
        <v/>
      </c>
      <c r="N93" s="38" t="str">
        <f t="shared" si="3"/>
        <v/>
      </c>
      <c r="O93" s="38" t="str">
        <f t="shared" si="4"/>
        <v/>
      </c>
      <c r="P93" s="39" t="str">
        <f>IF(D93="",IF(COUNTA(C93,E93,F93,G93)&gt;0,"Completar SKU",""),IF(C93="","Completar fecha",IF(COUNTIF(Productos!$C$6:$C$35,D93)&lt;&gt;1,"SKU inválido o duplicado",IF(NOT(AND(C93&gt;=Configuracion!$D$6,C93&lt;=Configuracion!$D$7)),"Fuera de corte",IF(OR(F93&lt;=0,AND(E93&lt;&gt;"Entrada",E93&lt;&gt;"Salida"),G93&lt;0),"Revisar datos",IF(C93&lt;MAX($C$6:C92),"Ordenar por fecha",IF(M93&lt;0,"Stock negativo","OK")))))))</f>
        <v/>
      </c>
    </row>
    <row r="94" ht="27.75" customHeight="1">
      <c r="C94" s="33"/>
      <c r="D94" s="34"/>
      <c r="E94" s="34"/>
      <c r="F94" s="35"/>
      <c r="G94" s="36"/>
      <c r="H94" s="37" t="str">
        <f>IF(D94="","",SUMIF(Productos!$C$6:$C$35,D94,Productos!$F$6:$F$35)+SUMIF($D$6:D93,D94,$K$6:K93))</f>
        <v/>
      </c>
      <c r="I94" s="37" t="str">
        <f>IF(D94="","",SUMIF(Productos!$C$6:$C$35,D94,Productos!$K$6:$K$35)+SUMIF($D$6:D93,D94,$L$6:L93))</f>
        <v/>
      </c>
      <c r="J94" s="38" t="str">
        <f t="shared" si="1"/>
        <v/>
      </c>
      <c r="K94" s="37" t="str">
        <f>IF(D94="","",IF(AND(AND(C94&gt;=Configuracion!$D$6,C94&lt;=Configuracion!$D$7),COUNTIF(Productos!$C$6:$C$35,D94)=1,F94&gt;0,OR(E94="Entrada",E94="Salida")),IF(E94="Entrada",F94,-F94),0))</f>
        <v/>
      </c>
      <c r="L94" s="37" t="str">
        <f>IF(D94="","",IF(AND(AND(C94&gt;=Configuracion!$D$6,C94&lt;=Configuracion!$D$7),COUNTIF(Productos!$C$6:$C$35,D94)=1,F94&gt;0,OR(E94="Entrada",E94="Salida")),IF(E94="Entrada",F94*G94,-F94*J94),0))</f>
        <v/>
      </c>
      <c r="M94" s="38" t="str">
        <f t="shared" si="2"/>
        <v/>
      </c>
      <c r="N94" s="38" t="str">
        <f t="shared" si="3"/>
        <v/>
      </c>
      <c r="O94" s="38" t="str">
        <f t="shared" si="4"/>
        <v/>
      </c>
      <c r="P94" s="39" t="str">
        <f>IF(D94="",IF(COUNTA(C94,E94,F94,G94)&gt;0,"Completar SKU",""),IF(C94="","Completar fecha",IF(COUNTIF(Productos!$C$6:$C$35,D94)&lt;&gt;1,"SKU inválido o duplicado",IF(NOT(AND(C94&gt;=Configuracion!$D$6,C94&lt;=Configuracion!$D$7)),"Fuera de corte",IF(OR(F94&lt;=0,AND(E94&lt;&gt;"Entrada",E94&lt;&gt;"Salida"),G94&lt;0),"Revisar datos",IF(C94&lt;MAX($C$6:C93),"Ordenar por fecha",IF(M94&lt;0,"Stock negativo","OK")))))))</f>
        <v/>
      </c>
    </row>
    <row r="95" ht="27.75" customHeight="1">
      <c r="C95" s="33"/>
      <c r="D95" s="34"/>
      <c r="E95" s="34"/>
      <c r="F95" s="35"/>
      <c r="G95" s="36"/>
      <c r="H95" s="37" t="str">
        <f>IF(D95="","",SUMIF(Productos!$C$6:$C$35,D95,Productos!$F$6:$F$35)+SUMIF($D$6:D94,D95,$K$6:K94))</f>
        <v/>
      </c>
      <c r="I95" s="37" t="str">
        <f>IF(D95="","",SUMIF(Productos!$C$6:$C$35,D95,Productos!$K$6:$K$35)+SUMIF($D$6:D94,D95,$L$6:L94))</f>
        <v/>
      </c>
      <c r="J95" s="38" t="str">
        <f t="shared" si="1"/>
        <v/>
      </c>
      <c r="K95" s="37" t="str">
        <f>IF(D95="","",IF(AND(AND(C95&gt;=Configuracion!$D$6,C95&lt;=Configuracion!$D$7),COUNTIF(Productos!$C$6:$C$35,D95)=1,F95&gt;0,OR(E95="Entrada",E95="Salida")),IF(E95="Entrada",F95,-F95),0))</f>
        <v/>
      </c>
      <c r="L95" s="37" t="str">
        <f>IF(D95="","",IF(AND(AND(C95&gt;=Configuracion!$D$6,C95&lt;=Configuracion!$D$7),COUNTIF(Productos!$C$6:$C$35,D95)=1,F95&gt;0,OR(E95="Entrada",E95="Salida")),IF(E95="Entrada",F95*G95,-F95*J95),0))</f>
        <v/>
      </c>
      <c r="M95" s="38" t="str">
        <f t="shared" si="2"/>
        <v/>
      </c>
      <c r="N95" s="38" t="str">
        <f t="shared" si="3"/>
        <v/>
      </c>
      <c r="O95" s="38" t="str">
        <f t="shared" si="4"/>
        <v/>
      </c>
      <c r="P95" s="39" t="str">
        <f>IF(D95="",IF(COUNTA(C95,E95,F95,G95)&gt;0,"Completar SKU",""),IF(C95="","Completar fecha",IF(COUNTIF(Productos!$C$6:$C$35,D95)&lt;&gt;1,"SKU inválido o duplicado",IF(NOT(AND(C95&gt;=Configuracion!$D$6,C95&lt;=Configuracion!$D$7)),"Fuera de corte",IF(OR(F95&lt;=0,AND(E95&lt;&gt;"Entrada",E95&lt;&gt;"Salida"),G95&lt;0),"Revisar datos",IF(C95&lt;MAX($C$6:C94),"Ordenar por fecha",IF(M95&lt;0,"Stock negativo","OK")))))))</f>
        <v/>
      </c>
    </row>
    <row r="96" ht="27.75" customHeight="1">
      <c r="C96" s="33"/>
      <c r="D96" s="34"/>
      <c r="E96" s="34"/>
      <c r="F96" s="35"/>
      <c r="G96" s="36"/>
      <c r="H96" s="37" t="str">
        <f>IF(D96="","",SUMIF(Productos!$C$6:$C$35,D96,Productos!$F$6:$F$35)+SUMIF($D$6:D95,D96,$K$6:K95))</f>
        <v/>
      </c>
      <c r="I96" s="37" t="str">
        <f>IF(D96="","",SUMIF(Productos!$C$6:$C$35,D96,Productos!$K$6:$K$35)+SUMIF($D$6:D95,D96,$L$6:L95))</f>
        <v/>
      </c>
      <c r="J96" s="38" t="str">
        <f t="shared" si="1"/>
        <v/>
      </c>
      <c r="K96" s="37" t="str">
        <f>IF(D96="","",IF(AND(AND(C96&gt;=Configuracion!$D$6,C96&lt;=Configuracion!$D$7),COUNTIF(Productos!$C$6:$C$35,D96)=1,F96&gt;0,OR(E96="Entrada",E96="Salida")),IF(E96="Entrada",F96,-F96),0))</f>
        <v/>
      </c>
      <c r="L96" s="37" t="str">
        <f>IF(D96="","",IF(AND(AND(C96&gt;=Configuracion!$D$6,C96&lt;=Configuracion!$D$7),COUNTIF(Productos!$C$6:$C$35,D96)=1,F96&gt;0,OR(E96="Entrada",E96="Salida")),IF(E96="Entrada",F96*G96,-F96*J96),0))</f>
        <v/>
      </c>
      <c r="M96" s="38" t="str">
        <f t="shared" si="2"/>
        <v/>
      </c>
      <c r="N96" s="38" t="str">
        <f t="shared" si="3"/>
        <v/>
      </c>
      <c r="O96" s="38" t="str">
        <f t="shared" si="4"/>
        <v/>
      </c>
      <c r="P96" s="39" t="str">
        <f>IF(D96="",IF(COUNTA(C96,E96,F96,G96)&gt;0,"Completar SKU",""),IF(C96="","Completar fecha",IF(COUNTIF(Productos!$C$6:$C$35,D96)&lt;&gt;1,"SKU inválido o duplicado",IF(NOT(AND(C96&gt;=Configuracion!$D$6,C96&lt;=Configuracion!$D$7)),"Fuera de corte",IF(OR(F96&lt;=0,AND(E96&lt;&gt;"Entrada",E96&lt;&gt;"Salida"),G96&lt;0),"Revisar datos",IF(C96&lt;MAX($C$6:C95),"Ordenar por fecha",IF(M96&lt;0,"Stock negativo","OK")))))))</f>
        <v/>
      </c>
    </row>
    <row r="97" ht="27.75" customHeight="1">
      <c r="C97" s="33"/>
      <c r="D97" s="34"/>
      <c r="E97" s="34"/>
      <c r="F97" s="35"/>
      <c r="G97" s="36"/>
      <c r="H97" s="37" t="str">
        <f>IF(D97="","",SUMIF(Productos!$C$6:$C$35,D97,Productos!$F$6:$F$35)+SUMIF($D$6:D96,D97,$K$6:K96))</f>
        <v/>
      </c>
      <c r="I97" s="37" t="str">
        <f>IF(D97="","",SUMIF(Productos!$C$6:$C$35,D97,Productos!$K$6:$K$35)+SUMIF($D$6:D96,D97,$L$6:L96))</f>
        <v/>
      </c>
      <c r="J97" s="38" t="str">
        <f t="shared" si="1"/>
        <v/>
      </c>
      <c r="K97" s="37" t="str">
        <f>IF(D97="","",IF(AND(AND(C97&gt;=Configuracion!$D$6,C97&lt;=Configuracion!$D$7),COUNTIF(Productos!$C$6:$C$35,D97)=1,F97&gt;0,OR(E97="Entrada",E97="Salida")),IF(E97="Entrada",F97,-F97),0))</f>
        <v/>
      </c>
      <c r="L97" s="37" t="str">
        <f>IF(D97="","",IF(AND(AND(C97&gt;=Configuracion!$D$6,C97&lt;=Configuracion!$D$7),COUNTIF(Productos!$C$6:$C$35,D97)=1,F97&gt;0,OR(E97="Entrada",E97="Salida")),IF(E97="Entrada",F97*G97,-F97*J97),0))</f>
        <v/>
      </c>
      <c r="M97" s="38" t="str">
        <f t="shared" si="2"/>
        <v/>
      </c>
      <c r="N97" s="38" t="str">
        <f t="shared" si="3"/>
        <v/>
      </c>
      <c r="O97" s="38" t="str">
        <f t="shared" si="4"/>
        <v/>
      </c>
      <c r="P97" s="39" t="str">
        <f>IF(D97="",IF(COUNTA(C97,E97,F97,G97)&gt;0,"Completar SKU",""),IF(C97="","Completar fecha",IF(COUNTIF(Productos!$C$6:$C$35,D97)&lt;&gt;1,"SKU inválido o duplicado",IF(NOT(AND(C97&gt;=Configuracion!$D$6,C97&lt;=Configuracion!$D$7)),"Fuera de corte",IF(OR(F97&lt;=0,AND(E97&lt;&gt;"Entrada",E97&lt;&gt;"Salida"),G97&lt;0),"Revisar datos",IF(C97&lt;MAX($C$6:C96),"Ordenar por fecha",IF(M97&lt;0,"Stock negativo","OK")))))))</f>
        <v/>
      </c>
    </row>
    <row r="98" ht="27.75" customHeight="1">
      <c r="C98" s="33"/>
      <c r="D98" s="34"/>
      <c r="E98" s="34"/>
      <c r="F98" s="35"/>
      <c r="G98" s="36"/>
      <c r="H98" s="37" t="str">
        <f>IF(D98="","",SUMIF(Productos!$C$6:$C$35,D98,Productos!$F$6:$F$35)+SUMIF($D$6:D97,D98,$K$6:K97))</f>
        <v/>
      </c>
      <c r="I98" s="37" t="str">
        <f>IF(D98="","",SUMIF(Productos!$C$6:$C$35,D98,Productos!$K$6:$K$35)+SUMIF($D$6:D97,D98,$L$6:L97))</f>
        <v/>
      </c>
      <c r="J98" s="38" t="str">
        <f t="shared" si="1"/>
        <v/>
      </c>
      <c r="K98" s="37" t="str">
        <f>IF(D98="","",IF(AND(AND(C98&gt;=Configuracion!$D$6,C98&lt;=Configuracion!$D$7),COUNTIF(Productos!$C$6:$C$35,D98)=1,F98&gt;0,OR(E98="Entrada",E98="Salida")),IF(E98="Entrada",F98,-F98),0))</f>
        <v/>
      </c>
      <c r="L98" s="37" t="str">
        <f>IF(D98="","",IF(AND(AND(C98&gt;=Configuracion!$D$6,C98&lt;=Configuracion!$D$7),COUNTIF(Productos!$C$6:$C$35,D98)=1,F98&gt;0,OR(E98="Entrada",E98="Salida")),IF(E98="Entrada",F98*G98,-F98*J98),0))</f>
        <v/>
      </c>
      <c r="M98" s="38" t="str">
        <f t="shared" si="2"/>
        <v/>
      </c>
      <c r="N98" s="38" t="str">
        <f t="shared" si="3"/>
        <v/>
      </c>
      <c r="O98" s="38" t="str">
        <f t="shared" si="4"/>
        <v/>
      </c>
      <c r="P98" s="39" t="str">
        <f>IF(D98="",IF(COUNTA(C98,E98,F98,G98)&gt;0,"Completar SKU",""),IF(C98="","Completar fecha",IF(COUNTIF(Productos!$C$6:$C$35,D98)&lt;&gt;1,"SKU inválido o duplicado",IF(NOT(AND(C98&gt;=Configuracion!$D$6,C98&lt;=Configuracion!$D$7)),"Fuera de corte",IF(OR(F98&lt;=0,AND(E98&lt;&gt;"Entrada",E98&lt;&gt;"Salida"),G98&lt;0),"Revisar datos",IF(C98&lt;MAX($C$6:C97),"Ordenar por fecha",IF(M98&lt;0,"Stock negativo","OK")))))))</f>
        <v/>
      </c>
    </row>
    <row r="99" ht="27.75" customHeight="1">
      <c r="C99" s="33"/>
      <c r="D99" s="34"/>
      <c r="E99" s="34"/>
      <c r="F99" s="35"/>
      <c r="G99" s="36"/>
      <c r="H99" s="37" t="str">
        <f>IF(D99="","",SUMIF(Productos!$C$6:$C$35,D99,Productos!$F$6:$F$35)+SUMIF($D$6:D98,D99,$K$6:K98))</f>
        <v/>
      </c>
      <c r="I99" s="37" t="str">
        <f>IF(D99="","",SUMIF(Productos!$C$6:$C$35,D99,Productos!$K$6:$K$35)+SUMIF($D$6:D98,D99,$L$6:L98))</f>
        <v/>
      </c>
      <c r="J99" s="38" t="str">
        <f t="shared" si="1"/>
        <v/>
      </c>
      <c r="K99" s="37" t="str">
        <f>IF(D99="","",IF(AND(AND(C99&gt;=Configuracion!$D$6,C99&lt;=Configuracion!$D$7),COUNTIF(Productos!$C$6:$C$35,D99)=1,F99&gt;0,OR(E99="Entrada",E99="Salida")),IF(E99="Entrada",F99,-F99),0))</f>
        <v/>
      </c>
      <c r="L99" s="37" t="str">
        <f>IF(D99="","",IF(AND(AND(C99&gt;=Configuracion!$D$6,C99&lt;=Configuracion!$D$7),COUNTIF(Productos!$C$6:$C$35,D99)=1,F99&gt;0,OR(E99="Entrada",E99="Salida")),IF(E99="Entrada",F99*G99,-F99*J99),0))</f>
        <v/>
      </c>
      <c r="M99" s="38" t="str">
        <f t="shared" si="2"/>
        <v/>
      </c>
      <c r="N99" s="38" t="str">
        <f t="shared" si="3"/>
        <v/>
      </c>
      <c r="O99" s="38" t="str">
        <f t="shared" si="4"/>
        <v/>
      </c>
      <c r="P99" s="39" t="str">
        <f>IF(D99="",IF(COUNTA(C99,E99,F99,G99)&gt;0,"Completar SKU",""),IF(C99="","Completar fecha",IF(COUNTIF(Productos!$C$6:$C$35,D99)&lt;&gt;1,"SKU inválido o duplicado",IF(NOT(AND(C99&gt;=Configuracion!$D$6,C99&lt;=Configuracion!$D$7)),"Fuera de corte",IF(OR(F99&lt;=0,AND(E99&lt;&gt;"Entrada",E99&lt;&gt;"Salida"),G99&lt;0),"Revisar datos",IF(C99&lt;MAX($C$6:C98),"Ordenar por fecha",IF(M99&lt;0,"Stock negativo","OK")))))))</f>
        <v/>
      </c>
    </row>
    <row r="100" ht="27.75" customHeight="1">
      <c r="C100" s="33"/>
      <c r="D100" s="34"/>
      <c r="E100" s="34"/>
      <c r="F100" s="35"/>
      <c r="G100" s="36"/>
      <c r="H100" s="37" t="str">
        <f>IF(D100="","",SUMIF(Productos!$C$6:$C$35,D100,Productos!$F$6:$F$35)+SUMIF($D$6:D99,D100,$K$6:K99))</f>
        <v/>
      </c>
      <c r="I100" s="37" t="str">
        <f>IF(D100="","",SUMIF(Productos!$C$6:$C$35,D100,Productos!$K$6:$K$35)+SUMIF($D$6:D99,D100,$L$6:L99))</f>
        <v/>
      </c>
      <c r="J100" s="38" t="str">
        <f t="shared" si="1"/>
        <v/>
      </c>
      <c r="K100" s="37" t="str">
        <f>IF(D100="","",IF(AND(AND(C100&gt;=Configuracion!$D$6,C100&lt;=Configuracion!$D$7),COUNTIF(Productos!$C$6:$C$35,D100)=1,F100&gt;0,OR(E100="Entrada",E100="Salida")),IF(E100="Entrada",F100,-F100),0))</f>
        <v/>
      </c>
      <c r="L100" s="37" t="str">
        <f>IF(D100="","",IF(AND(AND(C100&gt;=Configuracion!$D$6,C100&lt;=Configuracion!$D$7),COUNTIF(Productos!$C$6:$C$35,D100)=1,F100&gt;0,OR(E100="Entrada",E100="Salida")),IF(E100="Entrada",F100*G100,-F100*J100),0))</f>
        <v/>
      </c>
      <c r="M100" s="38" t="str">
        <f t="shared" si="2"/>
        <v/>
      </c>
      <c r="N100" s="38" t="str">
        <f t="shared" si="3"/>
        <v/>
      </c>
      <c r="O100" s="38" t="str">
        <f t="shared" si="4"/>
        <v/>
      </c>
      <c r="P100" s="39" t="str">
        <f>IF(D100="",IF(COUNTA(C100,E100,F100,G100)&gt;0,"Completar SKU",""),IF(C100="","Completar fecha",IF(COUNTIF(Productos!$C$6:$C$35,D100)&lt;&gt;1,"SKU inválido o duplicado",IF(NOT(AND(C100&gt;=Configuracion!$D$6,C100&lt;=Configuracion!$D$7)),"Fuera de corte",IF(OR(F100&lt;=0,AND(E100&lt;&gt;"Entrada",E100&lt;&gt;"Salida"),G100&lt;0),"Revisar datos",IF(C100&lt;MAX($C$6:C99),"Ordenar por fecha",IF(M100&lt;0,"Stock negativo","OK")))))))</f>
        <v/>
      </c>
    </row>
    <row r="101" ht="27.75" customHeight="1">
      <c r="C101" s="33"/>
      <c r="D101" s="34"/>
      <c r="E101" s="34"/>
      <c r="F101" s="35"/>
      <c r="G101" s="36"/>
      <c r="H101" s="37" t="str">
        <f>IF(D101="","",SUMIF(Productos!$C$6:$C$35,D101,Productos!$F$6:$F$35)+SUMIF($D$6:D100,D101,$K$6:K100))</f>
        <v/>
      </c>
      <c r="I101" s="37" t="str">
        <f>IF(D101="","",SUMIF(Productos!$C$6:$C$35,D101,Productos!$K$6:$K$35)+SUMIF($D$6:D100,D101,$L$6:L100))</f>
        <v/>
      </c>
      <c r="J101" s="38" t="str">
        <f t="shared" si="1"/>
        <v/>
      </c>
      <c r="K101" s="37" t="str">
        <f>IF(D101="","",IF(AND(AND(C101&gt;=Configuracion!$D$6,C101&lt;=Configuracion!$D$7),COUNTIF(Productos!$C$6:$C$35,D101)=1,F101&gt;0,OR(E101="Entrada",E101="Salida")),IF(E101="Entrada",F101,-F101),0))</f>
        <v/>
      </c>
      <c r="L101" s="37" t="str">
        <f>IF(D101="","",IF(AND(AND(C101&gt;=Configuracion!$D$6,C101&lt;=Configuracion!$D$7),COUNTIF(Productos!$C$6:$C$35,D101)=1,F101&gt;0,OR(E101="Entrada",E101="Salida")),IF(E101="Entrada",F101*G101,-F101*J101),0))</f>
        <v/>
      </c>
      <c r="M101" s="38" t="str">
        <f t="shared" si="2"/>
        <v/>
      </c>
      <c r="N101" s="38" t="str">
        <f t="shared" si="3"/>
        <v/>
      </c>
      <c r="O101" s="38" t="str">
        <f t="shared" si="4"/>
        <v/>
      </c>
      <c r="P101" s="39" t="str">
        <f>IF(D101="",IF(COUNTA(C101,E101,F101,G101)&gt;0,"Completar SKU",""),IF(C101="","Completar fecha",IF(COUNTIF(Productos!$C$6:$C$35,D101)&lt;&gt;1,"SKU inválido o duplicado",IF(NOT(AND(C101&gt;=Configuracion!$D$6,C101&lt;=Configuracion!$D$7)),"Fuera de corte",IF(OR(F101&lt;=0,AND(E101&lt;&gt;"Entrada",E101&lt;&gt;"Salida"),G101&lt;0),"Revisar datos",IF(C101&lt;MAX($C$6:C100),"Ordenar por fecha",IF(M101&lt;0,"Stock negativo","OK")))))))</f>
        <v/>
      </c>
    </row>
    <row r="102" ht="27.75" customHeight="1">
      <c r="C102" s="33"/>
      <c r="D102" s="34"/>
      <c r="E102" s="34"/>
      <c r="F102" s="35"/>
      <c r="G102" s="36"/>
      <c r="H102" s="37" t="str">
        <f>IF(D102="","",SUMIF(Productos!$C$6:$C$35,D102,Productos!$F$6:$F$35)+SUMIF($D$6:D101,D102,$K$6:K101))</f>
        <v/>
      </c>
      <c r="I102" s="37" t="str">
        <f>IF(D102="","",SUMIF(Productos!$C$6:$C$35,D102,Productos!$K$6:$K$35)+SUMIF($D$6:D101,D102,$L$6:L101))</f>
        <v/>
      </c>
      <c r="J102" s="38" t="str">
        <f t="shared" si="1"/>
        <v/>
      </c>
      <c r="K102" s="37" t="str">
        <f>IF(D102="","",IF(AND(AND(C102&gt;=Configuracion!$D$6,C102&lt;=Configuracion!$D$7),COUNTIF(Productos!$C$6:$C$35,D102)=1,F102&gt;0,OR(E102="Entrada",E102="Salida")),IF(E102="Entrada",F102,-F102),0))</f>
        <v/>
      </c>
      <c r="L102" s="37" t="str">
        <f>IF(D102="","",IF(AND(AND(C102&gt;=Configuracion!$D$6,C102&lt;=Configuracion!$D$7),COUNTIF(Productos!$C$6:$C$35,D102)=1,F102&gt;0,OR(E102="Entrada",E102="Salida")),IF(E102="Entrada",F102*G102,-F102*J102),0))</f>
        <v/>
      </c>
      <c r="M102" s="38" t="str">
        <f t="shared" si="2"/>
        <v/>
      </c>
      <c r="N102" s="38" t="str">
        <f t="shared" si="3"/>
        <v/>
      </c>
      <c r="O102" s="38" t="str">
        <f t="shared" si="4"/>
        <v/>
      </c>
      <c r="P102" s="39" t="str">
        <f>IF(D102="",IF(COUNTA(C102,E102,F102,G102)&gt;0,"Completar SKU",""),IF(C102="","Completar fecha",IF(COUNTIF(Productos!$C$6:$C$35,D102)&lt;&gt;1,"SKU inválido o duplicado",IF(NOT(AND(C102&gt;=Configuracion!$D$6,C102&lt;=Configuracion!$D$7)),"Fuera de corte",IF(OR(F102&lt;=0,AND(E102&lt;&gt;"Entrada",E102&lt;&gt;"Salida"),G102&lt;0),"Revisar datos",IF(C102&lt;MAX($C$6:C101),"Ordenar por fecha",IF(M102&lt;0,"Stock negativo","OK")))))))</f>
        <v/>
      </c>
    </row>
    <row r="103" ht="27.75" customHeight="1">
      <c r="C103" s="33"/>
      <c r="D103" s="34"/>
      <c r="E103" s="34"/>
      <c r="F103" s="35"/>
      <c r="G103" s="36"/>
      <c r="H103" s="37" t="str">
        <f>IF(D103="","",SUMIF(Productos!$C$6:$C$35,D103,Productos!$F$6:$F$35)+SUMIF($D$6:D102,D103,$K$6:K102))</f>
        <v/>
      </c>
      <c r="I103" s="37" t="str">
        <f>IF(D103="","",SUMIF(Productos!$C$6:$C$35,D103,Productos!$K$6:$K$35)+SUMIF($D$6:D102,D103,$L$6:L102))</f>
        <v/>
      </c>
      <c r="J103" s="38" t="str">
        <f t="shared" si="1"/>
        <v/>
      </c>
      <c r="K103" s="37" t="str">
        <f>IF(D103="","",IF(AND(AND(C103&gt;=Configuracion!$D$6,C103&lt;=Configuracion!$D$7),COUNTIF(Productos!$C$6:$C$35,D103)=1,F103&gt;0,OR(E103="Entrada",E103="Salida")),IF(E103="Entrada",F103,-F103),0))</f>
        <v/>
      </c>
      <c r="L103" s="37" t="str">
        <f>IF(D103="","",IF(AND(AND(C103&gt;=Configuracion!$D$6,C103&lt;=Configuracion!$D$7),COUNTIF(Productos!$C$6:$C$35,D103)=1,F103&gt;0,OR(E103="Entrada",E103="Salida")),IF(E103="Entrada",F103*G103,-F103*J103),0))</f>
        <v/>
      </c>
      <c r="M103" s="38" t="str">
        <f t="shared" si="2"/>
        <v/>
      </c>
      <c r="N103" s="38" t="str">
        <f t="shared" si="3"/>
        <v/>
      </c>
      <c r="O103" s="38" t="str">
        <f t="shared" si="4"/>
        <v/>
      </c>
      <c r="P103" s="39" t="str">
        <f>IF(D103="",IF(COUNTA(C103,E103,F103,G103)&gt;0,"Completar SKU",""),IF(C103="","Completar fecha",IF(COUNTIF(Productos!$C$6:$C$35,D103)&lt;&gt;1,"SKU inválido o duplicado",IF(NOT(AND(C103&gt;=Configuracion!$D$6,C103&lt;=Configuracion!$D$7)),"Fuera de corte",IF(OR(F103&lt;=0,AND(E103&lt;&gt;"Entrada",E103&lt;&gt;"Salida"),G103&lt;0),"Revisar datos",IF(C103&lt;MAX($C$6:C102),"Ordenar por fecha",IF(M103&lt;0,"Stock negativo","OK")))))))</f>
        <v/>
      </c>
    </row>
    <row r="104" ht="27.75" customHeight="1">
      <c r="C104" s="33"/>
      <c r="D104" s="34"/>
      <c r="E104" s="34"/>
      <c r="F104" s="35"/>
      <c r="G104" s="36"/>
      <c r="H104" s="37" t="str">
        <f>IF(D104="","",SUMIF(Productos!$C$6:$C$35,D104,Productos!$F$6:$F$35)+SUMIF($D$6:D103,D104,$K$6:K103))</f>
        <v/>
      </c>
      <c r="I104" s="37" t="str">
        <f>IF(D104="","",SUMIF(Productos!$C$6:$C$35,D104,Productos!$K$6:$K$35)+SUMIF($D$6:D103,D104,$L$6:L103))</f>
        <v/>
      </c>
      <c r="J104" s="38" t="str">
        <f t="shared" si="1"/>
        <v/>
      </c>
      <c r="K104" s="37" t="str">
        <f>IF(D104="","",IF(AND(AND(C104&gt;=Configuracion!$D$6,C104&lt;=Configuracion!$D$7),COUNTIF(Productos!$C$6:$C$35,D104)=1,F104&gt;0,OR(E104="Entrada",E104="Salida")),IF(E104="Entrada",F104,-F104),0))</f>
        <v/>
      </c>
      <c r="L104" s="37" t="str">
        <f>IF(D104="","",IF(AND(AND(C104&gt;=Configuracion!$D$6,C104&lt;=Configuracion!$D$7),COUNTIF(Productos!$C$6:$C$35,D104)=1,F104&gt;0,OR(E104="Entrada",E104="Salida")),IF(E104="Entrada",F104*G104,-F104*J104),0))</f>
        <v/>
      </c>
      <c r="M104" s="38" t="str">
        <f t="shared" si="2"/>
        <v/>
      </c>
      <c r="N104" s="38" t="str">
        <f t="shared" si="3"/>
        <v/>
      </c>
      <c r="O104" s="38" t="str">
        <f t="shared" si="4"/>
        <v/>
      </c>
      <c r="P104" s="39" t="str">
        <f>IF(D104="",IF(COUNTA(C104,E104,F104,G104)&gt;0,"Completar SKU",""),IF(C104="","Completar fecha",IF(COUNTIF(Productos!$C$6:$C$35,D104)&lt;&gt;1,"SKU inválido o duplicado",IF(NOT(AND(C104&gt;=Configuracion!$D$6,C104&lt;=Configuracion!$D$7)),"Fuera de corte",IF(OR(F104&lt;=0,AND(E104&lt;&gt;"Entrada",E104&lt;&gt;"Salida"),G104&lt;0),"Revisar datos",IF(C104&lt;MAX($C$6:C103),"Ordenar por fecha",IF(M104&lt;0,"Stock negativo","OK")))))))</f>
        <v/>
      </c>
    </row>
    <row r="105" ht="27.75" customHeight="1">
      <c r="C105" s="33"/>
      <c r="D105" s="34"/>
      <c r="E105" s="34"/>
      <c r="F105" s="35"/>
      <c r="G105" s="36"/>
      <c r="H105" s="37" t="str">
        <f>IF(D105="","",SUMIF(Productos!$C$6:$C$35,D105,Productos!$F$6:$F$35)+SUMIF($D$6:D104,D105,$K$6:K104))</f>
        <v/>
      </c>
      <c r="I105" s="37" t="str">
        <f>IF(D105="","",SUMIF(Productos!$C$6:$C$35,D105,Productos!$K$6:$K$35)+SUMIF($D$6:D104,D105,$L$6:L104))</f>
        <v/>
      </c>
      <c r="J105" s="38" t="str">
        <f t="shared" si="1"/>
        <v/>
      </c>
      <c r="K105" s="37" t="str">
        <f>IF(D105="","",IF(AND(AND(C105&gt;=Configuracion!$D$6,C105&lt;=Configuracion!$D$7),COUNTIF(Productos!$C$6:$C$35,D105)=1,F105&gt;0,OR(E105="Entrada",E105="Salida")),IF(E105="Entrada",F105,-F105),0))</f>
        <v/>
      </c>
      <c r="L105" s="37" t="str">
        <f>IF(D105="","",IF(AND(AND(C105&gt;=Configuracion!$D$6,C105&lt;=Configuracion!$D$7),COUNTIF(Productos!$C$6:$C$35,D105)=1,F105&gt;0,OR(E105="Entrada",E105="Salida")),IF(E105="Entrada",F105*G105,-F105*J105),0))</f>
        <v/>
      </c>
      <c r="M105" s="38" t="str">
        <f t="shared" si="2"/>
        <v/>
      </c>
      <c r="N105" s="38" t="str">
        <f t="shared" si="3"/>
        <v/>
      </c>
      <c r="O105" s="38" t="str">
        <f t="shared" si="4"/>
        <v/>
      </c>
      <c r="P105" s="39" t="str">
        <f>IF(D105="",IF(COUNTA(C105,E105,F105,G105)&gt;0,"Completar SKU",""),IF(C105="","Completar fecha",IF(COUNTIF(Productos!$C$6:$C$35,D105)&lt;&gt;1,"SKU inválido o duplicado",IF(NOT(AND(C105&gt;=Configuracion!$D$6,C105&lt;=Configuracion!$D$7)),"Fuera de corte",IF(OR(F105&lt;=0,AND(E105&lt;&gt;"Entrada",E105&lt;&gt;"Salida"),G105&lt;0),"Revisar datos",IF(C105&lt;MAX($C$6:C104),"Ordenar por fecha",IF(M105&lt;0,"Stock negativo","OK")))))))</f>
        <v/>
      </c>
    </row>
    <row r="106" ht="27.75" customHeight="1">
      <c r="C106" s="33"/>
      <c r="D106" s="34"/>
      <c r="E106" s="34"/>
      <c r="F106" s="35"/>
      <c r="G106" s="36"/>
      <c r="H106" s="37" t="str">
        <f>IF(D106="","",SUMIF(Productos!$C$6:$C$35,D106,Productos!$F$6:$F$35)+SUMIF($D$6:D105,D106,$K$6:K105))</f>
        <v/>
      </c>
      <c r="I106" s="37" t="str">
        <f>IF(D106="","",SUMIF(Productos!$C$6:$C$35,D106,Productos!$K$6:$K$35)+SUMIF($D$6:D105,D106,$L$6:L105))</f>
        <v/>
      </c>
      <c r="J106" s="38" t="str">
        <f t="shared" si="1"/>
        <v/>
      </c>
      <c r="K106" s="37" t="str">
        <f>IF(D106="","",IF(AND(AND(C106&gt;=Configuracion!$D$6,C106&lt;=Configuracion!$D$7),COUNTIF(Productos!$C$6:$C$35,D106)=1,F106&gt;0,OR(E106="Entrada",E106="Salida")),IF(E106="Entrada",F106,-F106),0))</f>
        <v/>
      </c>
      <c r="L106" s="37" t="str">
        <f>IF(D106="","",IF(AND(AND(C106&gt;=Configuracion!$D$6,C106&lt;=Configuracion!$D$7),COUNTIF(Productos!$C$6:$C$35,D106)=1,F106&gt;0,OR(E106="Entrada",E106="Salida")),IF(E106="Entrada",F106*G106,-F106*J106),0))</f>
        <v/>
      </c>
      <c r="M106" s="38" t="str">
        <f t="shared" si="2"/>
        <v/>
      </c>
      <c r="N106" s="38" t="str">
        <f t="shared" si="3"/>
        <v/>
      </c>
      <c r="O106" s="38" t="str">
        <f t="shared" si="4"/>
        <v/>
      </c>
      <c r="P106" s="39" t="str">
        <f>IF(D106="",IF(COUNTA(C106,E106,F106,G106)&gt;0,"Completar SKU",""),IF(C106="","Completar fecha",IF(COUNTIF(Productos!$C$6:$C$35,D106)&lt;&gt;1,"SKU inválido o duplicado",IF(NOT(AND(C106&gt;=Configuracion!$D$6,C106&lt;=Configuracion!$D$7)),"Fuera de corte",IF(OR(F106&lt;=0,AND(E106&lt;&gt;"Entrada",E106&lt;&gt;"Salida"),G106&lt;0),"Revisar datos",IF(C106&lt;MAX($C$6:C105),"Ordenar por fecha",IF(M106&lt;0,"Stock negativo","OK")))))))</f>
        <v/>
      </c>
    </row>
    <row r="107" ht="27.75" customHeight="1">
      <c r="C107" s="33"/>
      <c r="D107" s="34"/>
      <c r="E107" s="34"/>
      <c r="F107" s="35"/>
      <c r="G107" s="36"/>
      <c r="H107" s="37" t="str">
        <f>IF(D107="","",SUMIF(Productos!$C$6:$C$35,D107,Productos!$F$6:$F$35)+SUMIF($D$6:D106,D107,$K$6:K106))</f>
        <v/>
      </c>
      <c r="I107" s="37" t="str">
        <f>IF(D107="","",SUMIF(Productos!$C$6:$C$35,D107,Productos!$K$6:$K$35)+SUMIF($D$6:D106,D107,$L$6:L106))</f>
        <v/>
      </c>
      <c r="J107" s="38" t="str">
        <f t="shared" si="1"/>
        <v/>
      </c>
      <c r="K107" s="37" t="str">
        <f>IF(D107="","",IF(AND(AND(C107&gt;=Configuracion!$D$6,C107&lt;=Configuracion!$D$7),COUNTIF(Productos!$C$6:$C$35,D107)=1,F107&gt;0,OR(E107="Entrada",E107="Salida")),IF(E107="Entrada",F107,-F107),0))</f>
        <v/>
      </c>
      <c r="L107" s="37" t="str">
        <f>IF(D107="","",IF(AND(AND(C107&gt;=Configuracion!$D$6,C107&lt;=Configuracion!$D$7),COUNTIF(Productos!$C$6:$C$35,D107)=1,F107&gt;0,OR(E107="Entrada",E107="Salida")),IF(E107="Entrada",F107*G107,-F107*J107),0))</f>
        <v/>
      </c>
      <c r="M107" s="38" t="str">
        <f t="shared" si="2"/>
        <v/>
      </c>
      <c r="N107" s="38" t="str">
        <f t="shared" si="3"/>
        <v/>
      </c>
      <c r="O107" s="38" t="str">
        <f t="shared" si="4"/>
        <v/>
      </c>
      <c r="P107" s="39" t="str">
        <f>IF(D107="",IF(COUNTA(C107,E107,F107,G107)&gt;0,"Completar SKU",""),IF(C107="","Completar fecha",IF(COUNTIF(Productos!$C$6:$C$35,D107)&lt;&gt;1,"SKU inválido o duplicado",IF(NOT(AND(C107&gt;=Configuracion!$D$6,C107&lt;=Configuracion!$D$7)),"Fuera de corte",IF(OR(F107&lt;=0,AND(E107&lt;&gt;"Entrada",E107&lt;&gt;"Salida"),G107&lt;0),"Revisar datos",IF(C107&lt;MAX($C$6:C106),"Ordenar por fecha",IF(M107&lt;0,"Stock negativo","OK")))))))</f>
        <v/>
      </c>
    </row>
    <row r="108" ht="27.75" customHeight="1">
      <c r="C108" s="33"/>
      <c r="D108" s="34"/>
      <c r="E108" s="34"/>
      <c r="F108" s="35"/>
      <c r="G108" s="36"/>
      <c r="H108" s="37" t="str">
        <f>IF(D108="","",SUMIF(Productos!$C$6:$C$35,D108,Productos!$F$6:$F$35)+SUMIF($D$6:D107,D108,$K$6:K107))</f>
        <v/>
      </c>
      <c r="I108" s="37" t="str">
        <f>IF(D108="","",SUMIF(Productos!$C$6:$C$35,D108,Productos!$K$6:$K$35)+SUMIF($D$6:D107,D108,$L$6:L107))</f>
        <v/>
      </c>
      <c r="J108" s="38" t="str">
        <f t="shared" si="1"/>
        <v/>
      </c>
      <c r="K108" s="37" t="str">
        <f>IF(D108="","",IF(AND(AND(C108&gt;=Configuracion!$D$6,C108&lt;=Configuracion!$D$7),COUNTIF(Productos!$C$6:$C$35,D108)=1,F108&gt;0,OR(E108="Entrada",E108="Salida")),IF(E108="Entrada",F108,-F108),0))</f>
        <v/>
      </c>
      <c r="L108" s="37" t="str">
        <f>IF(D108="","",IF(AND(AND(C108&gt;=Configuracion!$D$6,C108&lt;=Configuracion!$D$7),COUNTIF(Productos!$C$6:$C$35,D108)=1,F108&gt;0,OR(E108="Entrada",E108="Salida")),IF(E108="Entrada",F108*G108,-F108*J108),0))</f>
        <v/>
      </c>
      <c r="M108" s="38" t="str">
        <f t="shared" si="2"/>
        <v/>
      </c>
      <c r="N108" s="38" t="str">
        <f t="shared" si="3"/>
        <v/>
      </c>
      <c r="O108" s="38" t="str">
        <f t="shared" si="4"/>
        <v/>
      </c>
      <c r="P108" s="39" t="str">
        <f>IF(D108="",IF(COUNTA(C108,E108,F108,G108)&gt;0,"Completar SKU",""),IF(C108="","Completar fecha",IF(COUNTIF(Productos!$C$6:$C$35,D108)&lt;&gt;1,"SKU inválido o duplicado",IF(NOT(AND(C108&gt;=Configuracion!$D$6,C108&lt;=Configuracion!$D$7)),"Fuera de corte",IF(OR(F108&lt;=0,AND(E108&lt;&gt;"Entrada",E108&lt;&gt;"Salida"),G108&lt;0),"Revisar datos",IF(C108&lt;MAX($C$6:C107),"Ordenar por fecha",IF(M108&lt;0,"Stock negativo","OK")))))))</f>
        <v/>
      </c>
    </row>
    <row r="109" ht="27.75" customHeight="1">
      <c r="C109" s="33"/>
      <c r="D109" s="34"/>
      <c r="E109" s="34"/>
      <c r="F109" s="35"/>
      <c r="G109" s="36"/>
      <c r="H109" s="37" t="str">
        <f>IF(D109="","",SUMIF(Productos!$C$6:$C$35,D109,Productos!$F$6:$F$35)+SUMIF($D$6:D108,D109,$K$6:K108))</f>
        <v/>
      </c>
      <c r="I109" s="37" t="str">
        <f>IF(D109="","",SUMIF(Productos!$C$6:$C$35,D109,Productos!$K$6:$K$35)+SUMIF($D$6:D108,D109,$L$6:L108))</f>
        <v/>
      </c>
      <c r="J109" s="38" t="str">
        <f t="shared" si="1"/>
        <v/>
      </c>
      <c r="K109" s="37" t="str">
        <f>IF(D109="","",IF(AND(AND(C109&gt;=Configuracion!$D$6,C109&lt;=Configuracion!$D$7),COUNTIF(Productos!$C$6:$C$35,D109)=1,F109&gt;0,OR(E109="Entrada",E109="Salida")),IF(E109="Entrada",F109,-F109),0))</f>
        <v/>
      </c>
      <c r="L109" s="37" t="str">
        <f>IF(D109="","",IF(AND(AND(C109&gt;=Configuracion!$D$6,C109&lt;=Configuracion!$D$7),COUNTIF(Productos!$C$6:$C$35,D109)=1,F109&gt;0,OR(E109="Entrada",E109="Salida")),IF(E109="Entrada",F109*G109,-F109*J109),0))</f>
        <v/>
      </c>
      <c r="M109" s="38" t="str">
        <f t="shared" si="2"/>
        <v/>
      </c>
      <c r="N109" s="38" t="str">
        <f t="shared" si="3"/>
        <v/>
      </c>
      <c r="O109" s="38" t="str">
        <f t="shared" si="4"/>
        <v/>
      </c>
      <c r="P109" s="39" t="str">
        <f>IF(D109="",IF(COUNTA(C109,E109,F109,G109)&gt;0,"Completar SKU",""),IF(C109="","Completar fecha",IF(COUNTIF(Productos!$C$6:$C$35,D109)&lt;&gt;1,"SKU inválido o duplicado",IF(NOT(AND(C109&gt;=Configuracion!$D$6,C109&lt;=Configuracion!$D$7)),"Fuera de corte",IF(OR(F109&lt;=0,AND(E109&lt;&gt;"Entrada",E109&lt;&gt;"Salida"),G109&lt;0),"Revisar datos",IF(C109&lt;MAX($C$6:C108),"Ordenar por fecha",IF(M109&lt;0,"Stock negativo","OK")))))))</f>
        <v/>
      </c>
    </row>
    <row r="110" ht="27.75" customHeight="1">
      <c r="C110" s="33"/>
      <c r="D110" s="34"/>
      <c r="E110" s="34"/>
      <c r="F110" s="35"/>
      <c r="G110" s="36"/>
      <c r="H110" s="37" t="str">
        <f>IF(D110="","",SUMIF(Productos!$C$6:$C$35,D110,Productos!$F$6:$F$35)+SUMIF($D$6:D109,D110,$K$6:K109))</f>
        <v/>
      </c>
      <c r="I110" s="37" t="str">
        <f>IF(D110="","",SUMIF(Productos!$C$6:$C$35,D110,Productos!$K$6:$K$35)+SUMIF($D$6:D109,D110,$L$6:L109))</f>
        <v/>
      </c>
      <c r="J110" s="38" t="str">
        <f t="shared" si="1"/>
        <v/>
      </c>
      <c r="K110" s="37" t="str">
        <f>IF(D110="","",IF(AND(AND(C110&gt;=Configuracion!$D$6,C110&lt;=Configuracion!$D$7),COUNTIF(Productos!$C$6:$C$35,D110)=1,F110&gt;0,OR(E110="Entrada",E110="Salida")),IF(E110="Entrada",F110,-F110),0))</f>
        <v/>
      </c>
      <c r="L110" s="37" t="str">
        <f>IF(D110="","",IF(AND(AND(C110&gt;=Configuracion!$D$6,C110&lt;=Configuracion!$D$7),COUNTIF(Productos!$C$6:$C$35,D110)=1,F110&gt;0,OR(E110="Entrada",E110="Salida")),IF(E110="Entrada",F110*G110,-F110*J110),0))</f>
        <v/>
      </c>
      <c r="M110" s="38" t="str">
        <f t="shared" si="2"/>
        <v/>
      </c>
      <c r="N110" s="38" t="str">
        <f t="shared" si="3"/>
        <v/>
      </c>
      <c r="O110" s="38" t="str">
        <f t="shared" si="4"/>
        <v/>
      </c>
      <c r="P110" s="39" t="str">
        <f>IF(D110="",IF(COUNTA(C110,E110,F110,G110)&gt;0,"Completar SKU",""),IF(C110="","Completar fecha",IF(COUNTIF(Productos!$C$6:$C$35,D110)&lt;&gt;1,"SKU inválido o duplicado",IF(NOT(AND(C110&gt;=Configuracion!$D$6,C110&lt;=Configuracion!$D$7)),"Fuera de corte",IF(OR(F110&lt;=0,AND(E110&lt;&gt;"Entrada",E110&lt;&gt;"Salida"),G110&lt;0),"Revisar datos",IF(C110&lt;MAX($C$6:C109),"Ordenar por fecha",IF(M110&lt;0,"Stock negativo","OK")))))))</f>
        <v/>
      </c>
    </row>
    <row r="111" ht="27.75" customHeight="1">
      <c r="C111" s="33"/>
      <c r="D111" s="34"/>
      <c r="E111" s="34"/>
      <c r="F111" s="35"/>
      <c r="G111" s="36"/>
      <c r="H111" s="37" t="str">
        <f>IF(D111="","",SUMIF(Productos!$C$6:$C$35,D111,Productos!$F$6:$F$35)+SUMIF($D$6:D110,D111,$K$6:K110))</f>
        <v/>
      </c>
      <c r="I111" s="37" t="str">
        <f>IF(D111="","",SUMIF(Productos!$C$6:$C$35,D111,Productos!$K$6:$K$35)+SUMIF($D$6:D110,D111,$L$6:L110))</f>
        <v/>
      </c>
      <c r="J111" s="38" t="str">
        <f t="shared" si="1"/>
        <v/>
      </c>
      <c r="K111" s="37" t="str">
        <f>IF(D111="","",IF(AND(AND(C111&gt;=Configuracion!$D$6,C111&lt;=Configuracion!$D$7),COUNTIF(Productos!$C$6:$C$35,D111)=1,F111&gt;0,OR(E111="Entrada",E111="Salida")),IF(E111="Entrada",F111,-F111),0))</f>
        <v/>
      </c>
      <c r="L111" s="37" t="str">
        <f>IF(D111="","",IF(AND(AND(C111&gt;=Configuracion!$D$6,C111&lt;=Configuracion!$D$7),COUNTIF(Productos!$C$6:$C$35,D111)=1,F111&gt;0,OR(E111="Entrada",E111="Salida")),IF(E111="Entrada",F111*G111,-F111*J111),0))</f>
        <v/>
      </c>
      <c r="M111" s="38" t="str">
        <f t="shared" si="2"/>
        <v/>
      </c>
      <c r="N111" s="38" t="str">
        <f t="shared" si="3"/>
        <v/>
      </c>
      <c r="O111" s="38" t="str">
        <f t="shared" si="4"/>
        <v/>
      </c>
      <c r="P111" s="39" t="str">
        <f>IF(D111="",IF(COUNTA(C111,E111,F111,G111)&gt;0,"Completar SKU",""),IF(C111="","Completar fecha",IF(COUNTIF(Productos!$C$6:$C$35,D111)&lt;&gt;1,"SKU inválido o duplicado",IF(NOT(AND(C111&gt;=Configuracion!$D$6,C111&lt;=Configuracion!$D$7)),"Fuera de corte",IF(OR(F111&lt;=0,AND(E111&lt;&gt;"Entrada",E111&lt;&gt;"Salida"),G111&lt;0),"Revisar datos",IF(C111&lt;MAX($C$6:C110),"Ordenar por fecha",IF(M111&lt;0,"Stock negativo","OK")))))))</f>
        <v/>
      </c>
    </row>
    <row r="112" ht="27.75" customHeight="1">
      <c r="C112" s="33"/>
      <c r="D112" s="34"/>
      <c r="E112" s="34"/>
      <c r="F112" s="35"/>
      <c r="G112" s="36"/>
      <c r="H112" s="37" t="str">
        <f>IF(D112="","",SUMIF(Productos!$C$6:$C$35,D112,Productos!$F$6:$F$35)+SUMIF($D$6:D111,D112,$K$6:K111))</f>
        <v/>
      </c>
      <c r="I112" s="37" t="str">
        <f>IF(D112="","",SUMIF(Productos!$C$6:$C$35,D112,Productos!$K$6:$K$35)+SUMIF($D$6:D111,D112,$L$6:L111))</f>
        <v/>
      </c>
      <c r="J112" s="38" t="str">
        <f t="shared" si="1"/>
        <v/>
      </c>
      <c r="K112" s="37" t="str">
        <f>IF(D112="","",IF(AND(AND(C112&gt;=Configuracion!$D$6,C112&lt;=Configuracion!$D$7),COUNTIF(Productos!$C$6:$C$35,D112)=1,F112&gt;0,OR(E112="Entrada",E112="Salida")),IF(E112="Entrada",F112,-F112),0))</f>
        <v/>
      </c>
      <c r="L112" s="37" t="str">
        <f>IF(D112="","",IF(AND(AND(C112&gt;=Configuracion!$D$6,C112&lt;=Configuracion!$D$7),COUNTIF(Productos!$C$6:$C$35,D112)=1,F112&gt;0,OR(E112="Entrada",E112="Salida")),IF(E112="Entrada",F112*G112,-F112*J112),0))</f>
        <v/>
      </c>
      <c r="M112" s="38" t="str">
        <f t="shared" si="2"/>
        <v/>
      </c>
      <c r="N112" s="38" t="str">
        <f t="shared" si="3"/>
        <v/>
      </c>
      <c r="O112" s="38" t="str">
        <f t="shared" si="4"/>
        <v/>
      </c>
      <c r="P112" s="39" t="str">
        <f>IF(D112="",IF(COUNTA(C112,E112,F112,G112)&gt;0,"Completar SKU",""),IF(C112="","Completar fecha",IF(COUNTIF(Productos!$C$6:$C$35,D112)&lt;&gt;1,"SKU inválido o duplicado",IF(NOT(AND(C112&gt;=Configuracion!$D$6,C112&lt;=Configuracion!$D$7)),"Fuera de corte",IF(OR(F112&lt;=0,AND(E112&lt;&gt;"Entrada",E112&lt;&gt;"Salida"),G112&lt;0),"Revisar datos",IF(C112&lt;MAX($C$6:C111),"Ordenar por fecha",IF(M112&lt;0,"Stock negativo","OK")))))))</f>
        <v/>
      </c>
    </row>
    <row r="113" ht="27.75" customHeight="1">
      <c r="C113" s="33"/>
      <c r="D113" s="34"/>
      <c r="E113" s="34"/>
      <c r="F113" s="35"/>
      <c r="G113" s="36"/>
      <c r="H113" s="37" t="str">
        <f>IF(D113="","",SUMIF(Productos!$C$6:$C$35,D113,Productos!$F$6:$F$35)+SUMIF($D$6:D112,D113,$K$6:K112))</f>
        <v/>
      </c>
      <c r="I113" s="37" t="str">
        <f>IF(D113="","",SUMIF(Productos!$C$6:$C$35,D113,Productos!$K$6:$K$35)+SUMIF($D$6:D112,D113,$L$6:L112))</f>
        <v/>
      </c>
      <c r="J113" s="38" t="str">
        <f t="shared" si="1"/>
        <v/>
      </c>
      <c r="K113" s="37" t="str">
        <f>IF(D113="","",IF(AND(AND(C113&gt;=Configuracion!$D$6,C113&lt;=Configuracion!$D$7),COUNTIF(Productos!$C$6:$C$35,D113)=1,F113&gt;0,OR(E113="Entrada",E113="Salida")),IF(E113="Entrada",F113,-F113),0))</f>
        <v/>
      </c>
      <c r="L113" s="37" t="str">
        <f>IF(D113="","",IF(AND(AND(C113&gt;=Configuracion!$D$6,C113&lt;=Configuracion!$D$7),COUNTIF(Productos!$C$6:$C$35,D113)=1,F113&gt;0,OR(E113="Entrada",E113="Salida")),IF(E113="Entrada",F113*G113,-F113*J113),0))</f>
        <v/>
      </c>
      <c r="M113" s="38" t="str">
        <f t="shared" si="2"/>
        <v/>
      </c>
      <c r="N113" s="38" t="str">
        <f t="shared" si="3"/>
        <v/>
      </c>
      <c r="O113" s="38" t="str">
        <f t="shared" si="4"/>
        <v/>
      </c>
      <c r="P113" s="39" t="str">
        <f>IF(D113="",IF(COUNTA(C113,E113,F113,G113)&gt;0,"Completar SKU",""),IF(C113="","Completar fecha",IF(COUNTIF(Productos!$C$6:$C$35,D113)&lt;&gt;1,"SKU inválido o duplicado",IF(NOT(AND(C113&gt;=Configuracion!$D$6,C113&lt;=Configuracion!$D$7)),"Fuera de corte",IF(OR(F113&lt;=0,AND(E113&lt;&gt;"Entrada",E113&lt;&gt;"Salida"),G113&lt;0),"Revisar datos",IF(C113&lt;MAX($C$6:C112),"Ordenar por fecha",IF(M113&lt;0,"Stock negativo","OK")))))))</f>
        <v/>
      </c>
    </row>
    <row r="114" ht="27.75" customHeight="1">
      <c r="C114" s="33"/>
      <c r="D114" s="34"/>
      <c r="E114" s="34"/>
      <c r="F114" s="35"/>
      <c r="G114" s="36"/>
      <c r="H114" s="37" t="str">
        <f>IF(D114="","",SUMIF(Productos!$C$6:$C$35,D114,Productos!$F$6:$F$35)+SUMIF($D$6:D113,D114,$K$6:K113))</f>
        <v/>
      </c>
      <c r="I114" s="37" t="str">
        <f>IF(D114="","",SUMIF(Productos!$C$6:$C$35,D114,Productos!$K$6:$K$35)+SUMIF($D$6:D113,D114,$L$6:L113))</f>
        <v/>
      </c>
      <c r="J114" s="38" t="str">
        <f t="shared" si="1"/>
        <v/>
      </c>
      <c r="K114" s="37" t="str">
        <f>IF(D114="","",IF(AND(AND(C114&gt;=Configuracion!$D$6,C114&lt;=Configuracion!$D$7),COUNTIF(Productos!$C$6:$C$35,D114)=1,F114&gt;0,OR(E114="Entrada",E114="Salida")),IF(E114="Entrada",F114,-F114),0))</f>
        <v/>
      </c>
      <c r="L114" s="37" t="str">
        <f>IF(D114="","",IF(AND(AND(C114&gt;=Configuracion!$D$6,C114&lt;=Configuracion!$D$7),COUNTIF(Productos!$C$6:$C$35,D114)=1,F114&gt;0,OR(E114="Entrada",E114="Salida")),IF(E114="Entrada",F114*G114,-F114*J114),0))</f>
        <v/>
      </c>
      <c r="M114" s="38" t="str">
        <f t="shared" si="2"/>
        <v/>
      </c>
      <c r="N114" s="38" t="str">
        <f t="shared" si="3"/>
        <v/>
      </c>
      <c r="O114" s="38" t="str">
        <f t="shared" si="4"/>
        <v/>
      </c>
      <c r="P114" s="39" t="str">
        <f>IF(D114="",IF(COUNTA(C114,E114,F114,G114)&gt;0,"Completar SKU",""),IF(C114="","Completar fecha",IF(COUNTIF(Productos!$C$6:$C$35,D114)&lt;&gt;1,"SKU inválido o duplicado",IF(NOT(AND(C114&gt;=Configuracion!$D$6,C114&lt;=Configuracion!$D$7)),"Fuera de corte",IF(OR(F114&lt;=0,AND(E114&lt;&gt;"Entrada",E114&lt;&gt;"Salida"),G114&lt;0),"Revisar datos",IF(C114&lt;MAX($C$6:C113),"Ordenar por fecha",IF(M114&lt;0,"Stock negativo","OK")))))))</f>
        <v/>
      </c>
    </row>
    <row r="115" ht="27.75" customHeight="1">
      <c r="C115" s="33"/>
      <c r="D115" s="34"/>
      <c r="E115" s="34"/>
      <c r="F115" s="35"/>
      <c r="G115" s="36"/>
      <c r="H115" s="37" t="str">
        <f>IF(D115="","",SUMIF(Productos!$C$6:$C$35,D115,Productos!$F$6:$F$35)+SUMIF($D$6:D114,D115,$K$6:K114))</f>
        <v/>
      </c>
      <c r="I115" s="37" t="str">
        <f>IF(D115="","",SUMIF(Productos!$C$6:$C$35,D115,Productos!$K$6:$K$35)+SUMIF($D$6:D114,D115,$L$6:L114))</f>
        <v/>
      </c>
      <c r="J115" s="38" t="str">
        <f t="shared" si="1"/>
        <v/>
      </c>
      <c r="K115" s="37" t="str">
        <f>IF(D115="","",IF(AND(AND(C115&gt;=Configuracion!$D$6,C115&lt;=Configuracion!$D$7),COUNTIF(Productos!$C$6:$C$35,D115)=1,F115&gt;0,OR(E115="Entrada",E115="Salida")),IF(E115="Entrada",F115,-F115),0))</f>
        <v/>
      </c>
      <c r="L115" s="37" t="str">
        <f>IF(D115="","",IF(AND(AND(C115&gt;=Configuracion!$D$6,C115&lt;=Configuracion!$D$7),COUNTIF(Productos!$C$6:$C$35,D115)=1,F115&gt;0,OR(E115="Entrada",E115="Salida")),IF(E115="Entrada",F115*G115,-F115*J115),0))</f>
        <v/>
      </c>
      <c r="M115" s="38" t="str">
        <f t="shared" si="2"/>
        <v/>
      </c>
      <c r="N115" s="38" t="str">
        <f t="shared" si="3"/>
        <v/>
      </c>
      <c r="O115" s="38" t="str">
        <f t="shared" si="4"/>
        <v/>
      </c>
      <c r="P115" s="39" t="str">
        <f>IF(D115="",IF(COUNTA(C115,E115,F115,G115)&gt;0,"Completar SKU",""),IF(C115="","Completar fecha",IF(COUNTIF(Productos!$C$6:$C$35,D115)&lt;&gt;1,"SKU inválido o duplicado",IF(NOT(AND(C115&gt;=Configuracion!$D$6,C115&lt;=Configuracion!$D$7)),"Fuera de corte",IF(OR(F115&lt;=0,AND(E115&lt;&gt;"Entrada",E115&lt;&gt;"Salida"),G115&lt;0),"Revisar datos",IF(C115&lt;MAX($C$6:C114),"Ordenar por fecha",IF(M115&lt;0,"Stock negativo","OK")))))))</f>
        <v/>
      </c>
    </row>
    <row r="116" ht="27.75" customHeight="1">
      <c r="C116" s="33"/>
      <c r="D116" s="34"/>
      <c r="E116" s="34"/>
      <c r="F116" s="35"/>
      <c r="G116" s="36"/>
      <c r="H116" s="37" t="str">
        <f>IF(D116="","",SUMIF(Productos!$C$6:$C$35,D116,Productos!$F$6:$F$35)+SUMIF($D$6:D115,D116,$K$6:K115))</f>
        <v/>
      </c>
      <c r="I116" s="37" t="str">
        <f>IF(D116="","",SUMIF(Productos!$C$6:$C$35,D116,Productos!$K$6:$K$35)+SUMIF($D$6:D115,D116,$L$6:L115))</f>
        <v/>
      </c>
      <c r="J116" s="38" t="str">
        <f t="shared" si="1"/>
        <v/>
      </c>
      <c r="K116" s="37" t="str">
        <f>IF(D116="","",IF(AND(AND(C116&gt;=Configuracion!$D$6,C116&lt;=Configuracion!$D$7),COUNTIF(Productos!$C$6:$C$35,D116)=1,F116&gt;0,OR(E116="Entrada",E116="Salida")),IF(E116="Entrada",F116,-F116),0))</f>
        <v/>
      </c>
      <c r="L116" s="37" t="str">
        <f>IF(D116="","",IF(AND(AND(C116&gt;=Configuracion!$D$6,C116&lt;=Configuracion!$D$7),COUNTIF(Productos!$C$6:$C$35,D116)=1,F116&gt;0,OR(E116="Entrada",E116="Salida")),IF(E116="Entrada",F116*G116,-F116*J116),0))</f>
        <v/>
      </c>
      <c r="M116" s="38" t="str">
        <f t="shared" si="2"/>
        <v/>
      </c>
      <c r="N116" s="38" t="str">
        <f t="shared" si="3"/>
        <v/>
      </c>
      <c r="O116" s="38" t="str">
        <f t="shared" si="4"/>
        <v/>
      </c>
      <c r="P116" s="39" t="str">
        <f>IF(D116="",IF(COUNTA(C116,E116,F116,G116)&gt;0,"Completar SKU",""),IF(C116="","Completar fecha",IF(COUNTIF(Productos!$C$6:$C$35,D116)&lt;&gt;1,"SKU inválido o duplicado",IF(NOT(AND(C116&gt;=Configuracion!$D$6,C116&lt;=Configuracion!$D$7)),"Fuera de corte",IF(OR(F116&lt;=0,AND(E116&lt;&gt;"Entrada",E116&lt;&gt;"Salida"),G116&lt;0),"Revisar datos",IF(C116&lt;MAX($C$6:C115),"Ordenar por fecha",IF(M116&lt;0,"Stock negativo","OK")))))))</f>
        <v/>
      </c>
    </row>
    <row r="117" ht="27.75" customHeight="1">
      <c r="C117" s="33"/>
      <c r="D117" s="34"/>
      <c r="E117" s="34"/>
      <c r="F117" s="35"/>
      <c r="G117" s="36"/>
      <c r="H117" s="37" t="str">
        <f>IF(D117="","",SUMIF(Productos!$C$6:$C$35,D117,Productos!$F$6:$F$35)+SUMIF($D$6:D116,D117,$K$6:K116))</f>
        <v/>
      </c>
      <c r="I117" s="37" t="str">
        <f>IF(D117="","",SUMIF(Productos!$C$6:$C$35,D117,Productos!$K$6:$K$35)+SUMIF($D$6:D116,D117,$L$6:L116))</f>
        <v/>
      </c>
      <c r="J117" s="38" t="str">
        <f t="shared" si="1"/>
        <v/>
      </c>
      <c r="K117" s="37" t="str">
        <f>IF(D117="","",IF(AND(AND(C117&gt;=Configuracion!$D$6,C117&lt;=Configuracion!$D$7),COUNTIF(Productos!$C$6:$C$35,D117)=1,F117&gt;0,OR(E117="Entrada",E117="Salida")),IF(E117="Entrada",F117,-F117),0))</f>
        <v/>
      </c>
      <c r="L117" s="37" t="str">
        <f>IF(D117="","",IF(AND(AND(C117&gt;=Configuracion!$D$6,C117&lt;=Configuracion!$D$7),COUNTIF(Productos!$C$6:$C$35,D117)=1,F117&gt;0,OR(E117="Entrada",E117="Salida")),IF(E117="Entrada",F117*G117,-F117*J117),0))</f>
        <v/>
      </c>
      <c r="M117" s="38" t="str">
        <f t="shared" si="2"/>
        <v/>
      </c>
      <c r="N117" s="38" t="str">
        <f t="shared" si="3"/>
        <v/>
      </c>
      <c r="O117" s="38" t="str">
        <f t="shared" si="4"/>
        <v/>
      </c>
      <c r="P117" s="39" t="str">
        <f>IF(D117="",IF(COUNTA(C117,E117,F117,G117)&gt;0,"Completar SKU",""),IF(C117="","Completar fecha",IF(COUNTIF(Productos!$C$6:$C$35,D117)&lt;&gt;1,"SKU inválido o duplicado",IF(NOT(AND(C117&gt;=Configuracion!$D$6,C117&lt;=Configuracion!$D$7)),"Fuera de corte",IF(OR(F117&lt;=0,AND(E117&lt;&gt;"Entrada",E117&lt;&gt;"Salida"),G117&lt;0),"Revisar datos",IF(C117&lt;MAX($C$6:C116),"Ordenar por fecha",IF(M117&lt;0,"Stock negativo","OK")))))))</f>
        <v/>
      </c>
    </row>
    <row r="118" ht="27.75" customHeight="1">
      <c r="C118" s="33"/>
      <c r="D118" s="34"/>
      <c r="E118" s="34"/>
      <c r="F118" s="35"/>
      <c r="G118" s="36"/>
      <c r="H118" s="37" t="str">
        <f>IF(D118="","",SUMIF(Productos!$C$6:$C$35,D118,Productos!$F$6:$F$35)+SUMIF($D$6:D117,D118,$K$6:K117))</f>
        <v/>
      </c>
      <c r="I118" s="37" t="str">
        <f>IF(D118="","",SUMIF(Productos!$C$6:$C$35,D118,Productos!$K$6:$K$35)+SUMIF($D$6:D117,D118,$L$6:L117))</f>
        <v/>
      </c>
      <c r="J118" s="38" t="str">
        <f t="shared" si="1"/>
        <v/>
      </c>
      <c r="K118" s="37" t="str">
        <f>IF(D118="","",IF(AND(AND(C118&gt;=Configuracion!$D$6,C118&lt;=Configuracion!$D$7),COUNTIF(Productos!$C$6:$C$35,D118)=1,F118&gt;0,OR(E118="Entrada",E118="Salida")),IF(E118="Entrada",F118,-F118),0))</f>
        <v/>
      </c>
      <c r="L118" s="37" t="str">
        <f>IF(D118="","",IF(AND(AND(C118&gt;=Configuracion!$D$6,C118&lt;=Configuracion!$D$7),COUNTIF(Productos!$C$6:$C$35,D118)=1,F118&gt;0,OR(E118="Entrada",E118="Salida")),IF(E118="Entrada",F118*G118,-F118*J118),0))</f>
        <v/>
      </c>
      <c r="M118" s="38" t="str">
        <f t="shared" si="2"/>
        <v/>
      </c>
      <c r="N118" s="38" t="str">
        <f t="shared" si="3"/>
        <v/>
      </c>
      <c r="O118" s="38" t="str">
        <f t="shared" si="4"/>
        <v/>
      </c>
      <c r="P118" s="39" t="str">
        <f>IF(D118="",IF(COUNTA(C118,E118,F118,G118)&gt;0,"Completar SKU",""),IF(C118="","Completar fecha",IF(COUNTIF(Productos!$C$6:$C$35,D118)&lt;&gt;1,"SKU inválido o duplicado",IF(NOT(AND(C118&gt;=Configuracion!$D$6,C118&lt;=Configuracion!$D$7)),"Fuera de corte",IF(OR(F118&lt;=0,AND(E118&lt;&gt;"Entrada",E118&lt;&gt;"Salida"),G118&lt;0),"Revisar datos",IF(C118&lt;MAX($C$6:C117),"Ordenar por fecha",IF(M118&lt;0,"Stock negativo","OK")))))))</f>
        <v/>
      </c>
    </row>
    <row r="119" ht="27.75" customHeight="1">
      <c r="C119" s="33"/>
      <c r="D119" s="34"/>
      <c r="E119" s="34"/>
      <c r="F119" s="35"/>
      <c r="G119" s="36"/>
      <c r="H119" s="37" t="str">
        <f>IF(D119="","",SUMIF(Productos!$C$6:$C$35,D119,Productos!$F$6:$F$35)+SUMIF($D$6:D118,D119,$K$6:K118))</f>
        <v/>
      </c>
      <c r="I119" s="37" t="str">
        <f>IF(D119="","",SUMIF(Productos!$C$6:$C$35,D119,Productos!$K$6:$K$35)+SUMIF($D$6:D118,D119,$L$6:L118))</f>
        <v/>
      </c>
      <c r="J119" s="38" t="str">
        <f t="shared" si="1"/>
        <v/>
      </c>
      <c r="K119" s="37" t="str">
        <f>IF(D119="","",IF(AND(AND(C119&gt;=Configuracion!$D$6,C119&lt;=Configuracion!$D$7),COUNTIF(Productos!$C$6:$C$35,D119)=1,F119&gt;0,OR(E119="Entrada",E119="Salida")),IF(E119="Entrada",F119,-F119),0))</f>
        <v/>
      </c>
      <c r="L119" s="37" t="str">
        <f>IF(D119="","",IF(AND(AND(C119&gt;=Configuracion!$D$6,C119&lt;=Configuracion!$D$7),COUNTIF(Productos!$C$6:$C$35,D119)=1,F119&gt;0,OR(E119="Entrada",E119="Salida")),IF(E119="Entrada",F119*G119,-F119*J119),0))</f>
        <v/>
      </c>
      <c r="M119" s="38" t="str">
        <f t="shared" si="2"/>
        <v/>
      </c>
      <c r="N119" s="38" t="str">
        <f t="shared" si="3"/>
        <v/>
      </c>
      <c r="O119" s="38" t="str">
        <f t="shared" si="4"/>
        <v/>
      </c>
      <c r="P119" s="39" t="str">
        <f>IF(D119="",IF(COUNTA(C119,E119,F119,G119)&gt;0,"Completar SKU",""),IF(C119="","Completar fecha",IF(COUNTIF(Productos!$C$6:$C$35,D119)&lt;&gt;1,"SKU inválido o duplicado",IF(NOT(AND(C119&gt;=Configuracion!$D$6,C119&lt;=Configuracion!$D$7)),"Fuera de corte",IF(OR(F119&lt;=0,AND(E119&lt;&gt;"Entrada",E119&lt;&gt;"Salida"),G119&lt;0),"Revisar datos",IF(C119&lt;MAX($C$6:C118),"Ordenar por fecha",IF(M119&lt;0,"Stock negativo","OK")))))))</f>
        <v/>
      </c>
    </row>
    <row r="120" ht="27.75" customHeight="1">
      <c r="C120" s="33"/>
      <c r="D120" s="34"/>
      <c r="E120" s="34"/>
      <c r="F120" s="35"/>
      <c r="G120" s="36"/>
      <c r="H120" s="37" t="str">
        <f>IF(D120="","",SUMIF(Productos!$C$6:$C$35,D120,Productos!$F$6:$F$35)+SUMIF($D$6:D119,D120,$K$6:K119))</f>
        <v/>
      </c>
      <c r="I120" s="37" t="str">
        <f>IF(D120="","",SUMIF(Productos!$C$6:$C$35,D120,Productos!$K$6:$K$35)+SUMIF($D$6:D119,D120,$L$6:L119))</f>
        <v/>
      </c>
      <c r="J120" s="38" t="str">
        <f t="shared" si="1"/>
        <v/>
      </c>
      <c r="K120" s="37" t="str">
        <f>IF(D120="","",IF(AND(AND(C120&gt;=Configuracion!$D$6,C120&lt;=Configuracion!$D$7),COUNTIF(Productos!$C$6:$C$35,D120)=1,F120&gt;0,OR(E120="Entrada",E120="Salida")),IF(E120="Entrada",F120,-F120),0))</f>
        <v/>
      </c>
      <c r="L120" s="37" t="str">
        <f>IF(D120="","",IF(AND(AND(C120&gt;=Configuracion!$D$6,C120&lt;=Configuracion!$D$7),COUNTIF(Productos!$C$6:$C$35,D120)=1,F120&gt;0,OR(E120="Entrada",E120="Salida")),IF(E120="Entrada",F120*G120,-F120*J120),0))</f>
        <v/>
      </c>
      <c r="M120" s="38" t="str">
        <f t="shared" si="2"/>
        <v/>
      </c>
      <c r="N120" s="38" t="str">
        <f t="shared" si="3"/>
        <v/>
      </c>
      <c r="O120" s="38" t="str">
        <f t="shared" si="4"/>
        <v/>
      </c>
      <c r="P120" s="39" t="str">
        <f>IF(D120="",IF(COUNTA(C120,E120,F120,G120)&gt;0,"Completar SKU",""),IF(C120="","Completar fecha",IF(COUNTIF(Productos!$C$6:$C$35,D120)&lt;&gt;1,"SKU inválido o duplicado",IF(NOT(AND(C120&gt;=Configuracion!$D$6,C120&lt;=Configuracion!$D$7)),"Fuera de corte",IF(OR(F120&lt;=0,AND(E120&lt;&gt;"Entrada",E120&lt;&gt;"Salida"),G120&lt;0),"Revisar datos",IF(C120&lt;MAX($C$6:C119),"Ordenar por fecha",IF(M120&lt;0,"Stock negativo","OK")))))))</f>
        <v/>
      </c>
    </row>
    <row r="121" ht="27.75" customHeight="1">
      <c r="C121" s="33"/>
      <c r="D121" s="34"/>
      <c r="E121" s="34"/>
      <c r="F121" s="35"/>
      <c r="G121" s="36"/>
      <c r="H121" s="37" t="str">
        <f>IF(D121="","",SUMIF(Productos!$C$6:$C$35,D121,Productos!$F$6:$F$35)+SUMIF($D$6:D120,D121,$K$6:K120))</f>
        <v/>
      </c>
      <c r="I121" s="37" t="str">
        <f>IF(D121="","",SUMIF(Productos!$C$6:$C$35,D121,Productos!$K$6:$K$35)+SUMIF($D$6:D120,D121,$L$6:L120))</f>
        <v/>
      </c>
      <c r="J121" s="38" t="str">
        <f t="shared" si="1"/>
        <v/>
      </c>
      <c r="K121" s="37" t="str">
        <f>IF(D121="","",IF(AND(AND(C121&gt;=Configuracion!$D$6,C121&lt;=Configuracion!$D$7),COUNTIF(Productos!$C$6:$C$35,D121)=1,F121&gt;0,OR(E121="Entrada",E121="Salida")),IF(E121="Entrada",F121,-F121),0))</f>
        <v/>
      </c>
      <c r="L121" s="37" t="str">
        <f>IF(D121="","",IF(AND(AND(C121&gt;=Configuracion!$D$6,C121&lt;=Configuracion!$D$7),COUNTIF(Productos!$C$6:$C$35,D121)=1,F121&gt;0,OR(E121="Entrada",E121="Salida")),IF(E121="Entrada",F121*G121,-F121*J121),0))</f>
        <v/>
      </c>
      <c r="M121" s="38" t="str">
        <f t="shared" si="2"/>
        <v/>
      </c>
      <c r="N121" s="38" t="str">
        <f t="shared" si="3"/>
        <v/>
      </c>
      <c r="O121" s="38" t="str">
        <f t="shared" si="4"/>
        <v/>
      </c>
      <c r="P121" s="39" t="str">
        <f>IF(D121="",IF(COUNTA(C121,E121,F121,G121)&gt;0,"Completar SKU",""),IF(C121="","Completar fecha",IF(COUNTIF(Productos!$C$6:$C$35,D121)&lt;&gt;1,"SKU inválido o duplicado",IF(NOT(AND(C121&gt;=Configuracion!$D$6,C121&lt;=Configuracion!$D$7)),"Fuera de corte",IF(OR(F121&lt;=0,AND(E121&lt;&gt;"Entrada",E121&lt;&gt;"Salida"),G121&lt;0),"Revisar datos",IF(C121&lt;MAX($C$6:C120),"Ordenar por fecha",IF(M121&lt;0,"Stock negativo","OK")))))))</f>
        <v/>
      </c>
    </row>
    <row r="122" ht="27.75" customHeight="1">
      <c r="C122" s="33"/>
      <c r="D122" s="34"/>
      <c r="E122" s="34"/>
      <c r="F122" s="35"/>
      <c r="G122" s="36"/>
      <c r="H122" s="37" t="str">
        <f>IF(D122="","",SUMIF(Productos!$C$6:$C$35,D122,Productos!$F$6:$F$35)+SUMIF($D$6:D121,D122,$K$6:K121))</f>
        <v/>
      </c>
      <c r="I122" s="37" t="str">
        <f>IF(D122="","",SUMIF(Productos!$C$6:$C$35,D122,Productos!$K$6:$K$35)+SUMIF($D$6:D121,D122,$L$6:L121))</f>
        <v/>
      </c>
      <c r="J122" s="38" t="str">
        <f t="shared" si="1"/>
        <v/>
      </c>
      <c r="K122" s="37" t="str">
        <f>IF(D122="","",IF(AND(AND(C122&gt;=Configuracion!$D$6,C122&lt;=Configuracion!$D$7),COUNTIF(Productos!$C$6:$C$35,D122)=1,F122&gt;0,OR(E122="Entrada",E122="Salida")),IF(E122="Entrada",F122,-F122),0))</f>
        <v/>
      </c>
      <c r="L122" s="37" t="str">
        <f>IF(D122="","",IF(AND(AND(C122&gt;=Configuracion!$D$6,C122&lt;=Configuracion!$D$7),COUNTIF(Productos!$C$6:$C$35,D122)=1,F122&gt;0,OR(E122="Entrada",E122="Salida")),IF(E122="Entrada",F122*G122,-F122*J122),0))</f>
        <v/>
      </c>
      <c r="M122" s="38" t="str">
        <f t="shared" si="2"/>
        <v/>
      </c>
      <c r="N122" s="38" t="str">
        <f t="shared" si="3"/>
        <v/>
      </c>
      <c r="O122" s="38" t="str">
        <f t="shared" si="4"/>
        <v/>
      </c>
      <c r="P122" s="39" t="str">
        <f>IF(D122="",IF(COUNTA(C122,E122,F122,G122)&gt;0,"Completar SKU",""),IF(C122="","Completar fecha",IF(COUNTIF(Productos!$C$6:$C$35,D122)&lt;&gt;1,"SKU inválido o duplicado",IF(NOT(AND(C122&gt;=Configuracion!$D$6,C122&lt;=Configuracion!$D$7)),"Fuera de corte",IF(OR(F122&lt;=0,AND(E122&lt;&gt;"Entrada",E122&lt;&gt;"Salida"),G122&lt;0),"Revisar datos",IF(C122&lt;MAX($C$6:C121),"Ordenar por fecha",IF(M122&lt;0,"Stock negativo","OK")))))))</f>
        <v/>
      </c>
    </row>
    <row r="123" ht="27.75" customHeight="1">
      <c r="C123" s="33"/>
      <c r="D123" s="34"/>
      <c r="E123" s="34"/>
      <c r="F123" s="35"/>
      <c r="G123" s="36"/>
      <c r="H123" s="37" t="str">
        <f>IF(D123="","",SUMIF(Productos!$C$6:$C$35,D123,Productos!$F$6:$F$35)+SUMIF($D$6:D122,D123,$K$6:K122))</f>
        <v/>
      </c>
      <c r="I123" s="37" t="str">
        <f>IF(D123="","",SUMIF(Productos!$C$6:$C$35,D123,Productos!$K$6:$K$35)+SUMIF($D$6:D122,D123,$L$6:L122))</f>
        <v/>
      </c>
      <c r="J123" s="38" t="str">
        <f t="shared" si="1"/>
        <v/>
      </c>
      <c r="K123" s="37" t="str">
        <f>IF(D123="","",IF(AND(AND(C123&gt;=Configuracion!$D$6,C123&lt;=Configuracion!$D$7),COUNTIF(Productos!$C$6:$C$35,D123)=1,F123&gt;0,OR(E123="Entrada",E123="Salida")),IF(E123="Entrada",F123,-F123),0))</f>
        <v/>
      </c>
      <c r="L123" s="37" t="str">
        <f>IF(D123="","",IF(AND(AND(C123&gt;=Configuracion!$D$6,C123&lt;=Configuracion!$D$7),COUNTIF(Productos!$C$6:$C$35,D123)=1,F123&gt;0,OR(E123="Entrada",E123="Salida")),IF(E123="Entrada",F123*G123,-F123*J123),0))</f>
        <v/>
      </c>
      <c r="M123" s="38" t="str">
        <f t="shared" si="2"/>
        <v/>
      </c>
      <c r="N123" s="38" t="str">
        <f t="shared" si="3"/>
        <v/>
      </c>
      <c r="O123" s="38" t="str">
        <f t="shared" si="4"/>
        <v/>
      </c>
      <c r="P123" s="39" t="str">
        <f>IF(D123="",IF(COUNTA(C123,E123,F123,G123)&gt;0,"Completar SKU",""),IF(C123="","Completar fecha",IF(COUNTIF(Productos!$C$6:$C$35,D123)&lt;&gt;1,"SKU inválido o duplicado",IF(NOT(AND(C123&gt;=Configuracion!$D$6,C123&lt;=Configuracion!$D$7)),"Fuera de corte",IF(OR(F123&lt;=0,AND(E123&lt;&gt;"Entrada",E123&lt;&gt;"Salida"),G123&lt;0),"Revisar datos",IF(C123&lt;MAX($C$6:C122),"Ordenar por fecha",IF(M123&lt;0,"Stock negativo","OK")))))))</f>
        <v/>
      </c>
    </row>
    <row r="124" ht="27.75" customHeight="1">
      <c r="C124" s="33"/>
      <c r="D124" s="34"/>
      <c r="E124" s="34"/>
      <c r="F124" s="35"/>
      <c r="G124" s="36"/>
      <c r="H124" s="37" t="str">
        <f>IF(D124="","",SUMIF(Productos!$C$6:$C$35,D124,Productos!$F$6:$F$35)+SUMIF($D$6:D123,D124,$K$6:K123))</f>
        <v/>
      </c>
      <c r="I124" s="37" t="str">
        <f>IF(D124="","",SUMIF(Productos!$C$6:$C$35,D124,Productos!$K$6:$K$35)+SUMIF($D$6:D123,D124,$L$6:L123))</f>
        <v/>
      </c>
      <c r="J124" s="38" t="str">
        <f t="shared" si="1"/>
        <v/>
      </c>
      <c r="K124" s="37" t="str">
        <f>IF(D124="","",IF(AND(AND(C124&gt;=Configuracion!$D$6,C124&lt;=Configuracion!$D$7),COUNTIF(Productos!$C$6:$C$35,D124)=1,F124&gt;0,OR(E124="Entrada",E124="Salida")),IF(E124="Entrada",F124,-F124),0))</f>
        <v/>
      </c>
      <c r="L124" s="37" t="str">
        <f>IF(D124="","",IF(AND(AND(C124&gt;=Configuracion!$D$6,C124&lt;=Configuracion!$D$7),COUNTIF(Productos!$C$6:$C$35,D124)=1,F124&gt;0,OR(E124="Entrada",E124="Salida")),IF(E124="Entrada",F124*G124,-F124*J124),0))</f>
        <v/>
      </c>
      <c r="M124" s="38" t="str">
        <f t="shared" si="2"/>
        <v/>
      </c>
      <c r="N124" s="38" t="str">
        <f t="shared" si="3"/>
        <v/>
      </c>
      <c r="O124" s="38" t="str">
        <f t="shared" si="4"/>
        <v/>
      </c>
      <c r="P124" s="39" t="str">
        <f>IF(D124="",IF(COUNTA(C124,E124,F124,G124)&gt;0,"Completar SKU",""),IF(C124="","Completar fecha",IF(COUNTIF(Productos!$C$6:$C$35,D124)&lt;&gt;1,"SKU inválido o duplicado",IF(NOT(AND(C124&gt;=Configuracion!$D$6,C124&lt;=Configuracion!$D$7)),"Fuera de corte",IF(OR(F124&lt;=0,AND(E124&lt;&gt;"Entrada",E124&lt;&gt;"Salida"),G124&lt;0),"Revisar datos",IF(C124&lt;MAX($C$6:C123),"Ordenar por fecha",IF(M124&lt;0,"Stock negativo","OK")))))))</f>
        <v/>
      </c>
    </row>
    <row r="125" ht="27.75" customHeight="1">
      <c r="C125" s="33"/>
      <c r="D125" s="34"/>
      <c r="E125" s="34"/>
      <c r="F125" s="35"/>
      <c r="G125" s="36"/>
      <c r="H125" s="37" t="str">
        <f>IF(D125="","",SUMIF(Productos!$C$6:$C$35,D125,Productos!$F$6:$F$35)+SUMIF($D$6:D124,D125,$K$6:K124))</f>
        <v/>
      </c>
      <c r="I125" s="37" t="str">
        <f>IF(D125="","",SUMIF(Productos!$C$6:$C$35,D125,Productos!$K$6:$K$35)+SUMIF($D$6:D124,D125,$L$6:L124))</f>
        <v/>
      </c>
      <c r="J125" s="38" t="str">
        <f t="shared" si="1"/>
        <v/>
      </c>
      <c r="K125" s="37" t="str">
        <f>IF(D125="","",IF(AND(AND(C125&gt;=Configuracion!$D$6,C125&lt;=Configuracion!$D$7),COUNTIF(Productos!$C$6:$C$35,D125)=1,F125&gt;0,OR(E125="Entrada",E125="Salida")),IF(E125="Entrada",F125,-F125),0))</f>
        <v/>
      </c>
      <c r="L125" s="37" t="str">
        <f>IF(D125="","",IF(AND(AND(C125&gt;=Configuracion!$D$6,C125&lt;=Configuracion!$D$7),COUNTIF(Productos!$C$6:$C$35,D125)=1,F125&gt;0,OR(E125="Entrada",E125="Salida")),IF(E125="Entrada",F125*G125,-F125*J125),0))</f>
        <v/>
      </c>
      <c r="M125" s="38" t="str">
        <f t="shared" si="2"/>
        <v/>
      </c>
      <c r="N125" s="38" t="str">
        <f t="shared" si="3"/>
        <v/>
      </c>
      <c r="O125" s="38" t="str">
        <f t="shared" si="4"/>
        <v/>
      </c>
      <c r="P125" s="39" t="str">
        <f>IF(D125="",IF(COUNTA(C125,E125,F125,G125)&gt;0,"Completar SKU",""),IF(C125="","Completar fecha",IF(COUNTIF(Productos!$C$6:$C$35,D125)&lt;&gt;1,"SKU inválido o duplicado",IF(NOT(AND(C125&gt;=Configuracion!$D$6,C125&lt;=Configuracion!$D$7)),"Fuera de corte",IF(OR(F125&lt;=0,AND(E125&lt;&gt;"Entrada",E125&lt;&gt;"Salida"),G125&lt;0),"Revisar datos",IF(C125&lt;MAX($C$6:C124),"Ordenar por fecha",IF(M125&lt;0,"Stock negativo","OK")))))))</f>
        <v/>
      </c>
    </row>
    <row r="126" ht="27.75" customHeight="1">
      <c r="C126" s="33"/>
      <c r="D126" s="34"/>
      <c r="E126" s="34"/>
      <c r="F126" s="35"/>
      <c r="G126" s="36"/>
      <c r="H126" s="37" t="str">
        <f>IF(D126="","",SUMIF(Productos!$C$6:$C$35,D126,Productos!$F$6:$F$35)+SUMIF($D$6:D125,D126,$K$6:K125))</f>
        <v/>
      </c>
      <c r="I126" s="37" t="str">
        <f>IF(D126="","",SUMIF(Productos!$C$6:$C$35,D126,Productos!$K$6:$K$35)+SUMIF($D$6:D125,D126,$L$6:L125))</f>
        <v/>
      </c>
      <c r="J126" s="38" t="str">
        <f t="shared" si="1"/>
        <v/>
      </c>
      <c r="K126" s="37" t="str">
        <f>IF(D126="","",IF(AND(AND(C126&gt;=Configuracion!$D$6,C126&lt;=Configuracion!$D$7),COUNTIF(Productos!$C$6:$C$35,D126)=1,F126&gt;0,OR(E126="Entrada",E126="Salida")),IF(E126="Entrada",F126,-F126),0))</f>
        <v/>
      </c>
      <c r="L126" s="37" t="str">
        <f>IF(D126="","",IF(AND(AND(C126&gt;=Configuracion!$D$6,C126&lt;=Configuracion!$D$7),COUNTIF(Productos!$C$6:$C$35,D126)=1,F126&gt;0,OR(E126="Entrada",E126="Salida")),IF(E126="Entrada",F126*G126,-F126*J126),0))</f>
        <v/>
      </c>
      <c r="M126" s="38" t="str">
        <f t="shared" si="2"/>
        <v/>
      </c>
      <c r="N126" s="38" t="str">
        <f t="shared" si="3"/>
        <v/>
      </c>
      <c r="O126" s="38" t="str">
        <f t="shared" si="4"/>
        <v/>
      </c>
      <c r="P126" s="39" t="str">
        <f>IF(D126="",IF(COUNTA(C126,E126,F126,G126)&gt;0,"Completar SKU",""),IF(C126="","Completar fecha",IF(COUNTIF(Productos!$C$6:$C$35,D126)&lt;&gt;1,"SKU inválido o duplicado",IF(NOT(AND(C126&gt;=Configuracion!$D$6,C126&lt;=Configuracion!$D$7)),"Fuera de corte",IF(OR(F126&lt;=0,AND(E126&lt;&gt;"Entrada",E126&lt;&gt;"Salida"),G126&lt;0),"Revisar datos",IF(C126&lt;MAX($C$6:C125),"Ordenar por fecha",IF(M126&lt;0,"Stock negativo","OK")))))))</f>
        <v/>
      </c>
    </row>
    <row r="127" ht="27.75" customHeight="1">
      <c r="C127" s="33"/>
      <c r="D127" s="34"/>
      <c r="E127" s="34"/>
      <c r="F127" s="35"/>
      <c r="G127" s="36"/>
      <c r="H127" s="37" t="str">
        <f>IF(D127="","",SUMIF(Productos!$C$6:$C$35,D127,Productos!$F$6:$F$35)+SUMIF($D$6:D126,D127,$K$6:K126))</f>
        <v/>
      </c>
      <c r="I127" s="37" t="str">
        <f>IF(D127="","",SUMIF(Productos!$C$6:$C$35,D127,Productos!$K$6:$K$35)+SUMIF($D$6:D126,D127,$L$6:L126))</f>
        <v/>
      </c>
      <c r="J127" s="38" t="str">
        <f t="shared" si="1"/>
        <v/>
      </c>
      <c r="K127" s="37" t="str">
        <f>IF(D127="","",IF(AND(AND(C127&gt;=Configuracion!$D$6,C127&lt;=Configuracion!$D$7),COUNTIF(Productos!$C$6:$C$35,D127)=1,F127&gt;0,OR(E127="Entrada",E127="Salida")),IF(E127="Entrada",F127,-F127),0))</f>
        <v/>
      </c>
      <c r="L127" s="37" t="str">
        <f>IF(D127="","",IF(AND(AND(C127&gt;=Configuracion!$D$6,C127&lt;=Configuracion!$D$7),COUNTIF(Productos!$C$6:$C$35,D127)=1,F127&gt;0,OR(E127="Entrada",E127="Salida")),IF(E127="Entrada",F127*G127,-F127*J127),0))</f>
        <v/>
      </c>
      <c r="M127" s="38" t="str">
        <f t="shared" si="2"/>
        <v/>
      </c>
      <c r="N127" s="38" t="str">
        <f t="shared" si="3"/>
        <v/>
      </c>
      <c r="O127" s="38" t="str">
        <f t="shared" si="4"/>
        <v/>
      </c>
      <c r="P127" s="39" t="str">
        <f>IF(D127="",IF(COUNTA(C127,E127,F127,G127)&gt;0,"Completar SKU",""),IF(C127="","Completar fecha",IF(COUNTIF(Productos!$C$6:$C$35,D127)&lt;&gt;1,"SKU inválido o duplicado",IF(NOT(AND(C127&gt;=Configuracion!$D$6,C127&lt;=Configuracion!$D$7)),"Fuera de corte",IF(OR(F127&lt;=0,AND(E127&lt;&gt;"Entrada",E127&lt;&gt;"Salida"),G127&lt;0),"Revisar datos",IF(C127&lt;MAX($C$6:C126),"Ordenar por fecha",IF(M127&lt;0,"Stock negativo","OK")))))))</f>
        <v/>
      </c>
    </row>
    <row r="128" ht="27.75" customHeight="1">
      <c r="C128" s="33"/>
      <c r="D128" s="34"/>
      <c r="E128" s="34"/>
      <c r="F128" s="35"/>
      <c r="G128" s="36"/>
      <c r="H128" s="37" t="str">
        <f>IF(D128="","",SUMIF(Productos!$C$6:$C$35,D128,Productos!$F$6:$F$35)+SUMIF($D$6:D127,D128,$K$6:K127))</f>
        <v/>
      </c>
      <c r="I128" s="37" t="str">
        <f>IF(D128="","",SUMIF(Productos!$C$6:$C$35,D128,Productos!$K$6:$K$35)+SUMIF($D$6:D127,D128,$L$6:L127))</f>
        <v/>
      </c>
      <c r="J128" s="38" t="str">
        <f t="shared" si="1"/>
        <v/>
      </c>
      <c r="K128" s="37" t="str">
        <f>IF(D128="","",IF(AND(AND(C128&gt;=Configuracion!$D$6,C128&lt;=Configuracion!$D$7),COUNTIF(Productos!$C$6:$C$35,D128)=1,F128&gt;0,OR(E128="Entrada",E128="Salida")),IF(E128="Entrada",F128,-F128),0))</f>
        <v/>
      </c>
      <c r="L128" s="37" t="str">
        <f>IF(D128="","",IF(AND(AND(C128&gt;=Configuracion!$D$6,C128&lt;=Configuracion!$D$7),COUNTIF(Productos!$C$6:$C$35,D128)=1,F128&gt;0,OR(E128="Entrada",E128="Salida")),IF(E128="Entrada",F128*G128,-F128*J128),0))</f>
        <v/>
      </c>
      <c r="M128" s="38" t="str">
        <f t="shared" si="2"/>
        <v/>
      </c>
      <c r="N128" s="38" t="str">
        <f t="shared" si="3"/>
        <v/>
      </c>
      <c r="O128" s="38" t="str">
        <f t="shared" si="4"/>
        <v/>
      </c>
      <c r="P128" s="39" t="str">
        <f>IF(D128="",IF(COUNTA(C128,E128,F128,G128)&gt;0,"Completar SKU",""),IF(C128="","Completar fecha",IF(COUNTIF(Productos!$C$6:$C$35,D128)&lt;&gt;1,"SKU inválido o duplicado",IF(NOT(AND(C128&gt;=Configuracion!$D$6,C128&lt;=Configuracion!$D$7)),"Fuera de corte",IF(OR(F128&lt;=0,AND(E128&lt;&gt;"Entrada",E128&lt;&gt;"Salida"),G128&lt;0),"Revisar datos",IF(C128&lt;MAX($C$6:C127),"Ordenar por fecha",IF(M128&lt;0,"Stock negativo","OK")))))))</f>
        <v/>
      </c>
    </row>
    <row r="129" ht="27.75" customHeight="1">
      <c r="C129" s="33"/>
      <c r="D129" s="34"/>
      <c r="E129" s="34"/>
      <c r="F129" s="35"/>
      <c r="G129" s="36"/>
      <c r="H129" s="37" t="str">
        <f>IF(D129="","",SUMIF(Productos!$C$6:$C$35,D129,Productos!$F$6:$F$35)+SUMIF($D$6:D128,D129,$K$6:K128))</f>
        <v/>
      </c>
      <c r="I129" s="37" t="str">
        <f>IF(D129="","",SUMIF(Productos!$C$6:$C$35,D129,Productos!$K$6:$K$35)+SUMIF($D$6:D128,D129,$L$6:L128))</f>
        <v/>
      </c>
      <c r="J129" s="38" t="str">
        <f t="shared" si="1"/>
        <v/>
      </c>
      <c r="K129" s="37" t="str">
        <f>IF(D129="","",IF(AND(AND(C129&gt;=Configuracion!$D$6,C129&lt;=Configuracion!$D$7),COUNTIF(Productos!$C$6:$C$35,D129)=1,F129&gt;0,OR(E129="Entrada",E129="Salida")),IF(E129="Entrada",F129,-F129),0))</f>
        <v/>
      </c>
      <c r="L129" s="37" t="str">
        <f>IF(D129="","",IF(AND(AND(C129&gt;=Configuracion!$D$6,C129&lt;=Configuracion!$D$7),COUNTIF(Productos!$C$6:$C$35,D129)=1,F129&gt;0,OR(E129="Entrada",E129="Salida")),IF(E129="Entrada",F129*G129,-F129*J129),0))</f>
        <v/>
      </c>
      <c r="M129" s="38" t="str">
        <f t="shared" si="2"/>
        <v/>
      </c>
      <c r="N129" s="38" t="str">
        <f t="shared" si="3"/>
        <v/>
      </c>
      <c r="O129" s="38" t="str">
        <f t="shared" si="4"/>
        <v/>
      </c>
      <c r="P129" s="39" t="str">
        <f>IF(D129="",IF(COUNTA(C129,E129,F129,G129)&gt;0,"Completar SKU",""),IF(C129="","Completar fecha",IF(COUNTIF(Productos!$C$6:$C$35,D129)&lt;&gt;1,"SKU inválido o duplicado",IF(NOT(AND(C129&gt;=Configuracion!$D$6,C129&lt;=Configuracion!$D$7)),"Fuera de corte",IF(OR(F129&lt;=0,AND(E129&lt;&gt;"Entrada",E129&lt;&gt;"Salida"),G129&lt;0),"Revisar datos",IF(C129&lt;MAX($C$6:C128),"Ordenar por fecha",IF(M129&lt;0,"Stock negativo","OK")))))))</f>
        <v/>
      </c>
    </row>
    <row r="130" ht="27.75" customHeight="1">
      <c r="C130" s="33"/>
      <c r="D130" s="34"/>
      <c r="E130" s="34"/>
      <c r="F130" s="35"/>
      <c r="G130" s="36"/>
      <c r="H130" s="37" t="str">
        <f>IF(D130="","",SUMIF(Productos!$C$6:$C$35,D130,Productos!$F$6:$F$35)+SUMIF($D$6:D129,D130,$K$6:K129))</f>
        <v/>
      </c>
      <c r="I130" s="37" t="str">
        <f>IF(D130="","",SUMIF(Productos!$C$6:$C$35,D130,Productos!$K$6:$K$35)+SUMIF($D$6:D129,D130,$L$6:L129))</f>
        <v/>
      </c>
      <c r="J130" s="38" t="str">
        <f t="shared" si="1"/>
        <v/>
      </c>
      <c r="K130" s="37" t="str">
        <f>IF(D130="","",IF(AND(AND(C130&gt;=Configuracion!$D$6,C130&lt;=Configuracion!$D$7),COUNTIF(Productos!$C$6:$C$35,D130)=1,F130&gt;0,OR(E130="Entrada",E130="Salida")),IF(E130="Entrada",F130,-F130),0))</f>
        <v/>
      </c>
      <c r="L130" s="37" t="str">
        <f>IF(D130="","",IF(AND(AND(C130&gt;=Configuracion!$D$6,C130&lt;=Configuracion!$D$7),COUNTIF(Productos!$C$6:$C$35,D130)=1,F130&gt;0,OR(E130="Entrada",E130="Salida")),IF(E130="Entrada",F130*G130,-F130*J130),0))</f>
        <v/>
      </c>
      <c r="M130" s="38" t="str">
        <f t="shared" si="2"/>
        <v/>
      </c>
      <c r="N130" s="38" t="str">
        <f t="shared" si="3"/>
        <v/>
      </c>
      <c r="O130" s="38" t="str">
        <f t="shared" si="4"/>
        <v/>
      </c>
      <c r="P130" s="39" t="str">
        <f>IF(D130="",IF(COUNTA(C130,E130,F130,G130)&gt;0,"Completar SKU",""),IF(C130="","Completar fecha",IF(COUNTIF(Productos!$C$6:$C$35,D130)&lt;&gt;1,"SKU inválido o duplicado",IF(NOT(AND(C130&gt;=Configuracion!$D$6,C130&lt;=Configuracion!$D$7)),"Fuera de corte",IF(OR(F130&lt;=0,AND(E130&lt;&gt;"Entrada",E130&lt;&gt;"Salida"),G130&lt;0),"Revisar datos",IF(C130&lt;MAX($C$6:C129),"Ordenar por fecha",IF(M130&lt;0,"Stock negativo","OK")))))))</f>
        <v/>
      </c>
    </row>
    <row r="131" ht="27.75" customHeight="1">
      <c r="C131" s="33"/>
      <c r="D131" s="34"/>
      <c r="E131" s="34"/>
      <c r="F131" s="35"/>
      <c r="G131" s="36"/>
      <c r="H131" s="37" t="str">
        <f>IF(D131="","",SUMIF(Productos!$C$6:$C$35,D131,Productos!$F$6:$F$35)+SUMIF($D$6:D130,D131,$K$6:K130))</f>
        <v/>
      </c>
      <c r="I131" s="37" t="str">
        <f>IF(D131="","",SUMIF(Productos!$C$6:$C$35,D131,Productos!$K$6:$K$35)+SUMIF($D$6:D130,D131,$L$6:L130))</f>
        <v/>
      </c>
      <c r="J131" s="38" t="str">
        <f t="shared" si="1"/>
        <v/>
      </c>
      <c r="K131" s="37" t="str">
        <f>IF(D131="","",IF(AND(AND(C131&gt;=Configuracion!$D$6,C131&lt;=Configuracion!$D$7),COUNTIF(Productos!$C$6:$C$35,D131)=1,F131&gt;0,OR(E131="Entrada",E131="Salida")),IF(E131="Entrada",F131,-F131),0))</f>
        <v/>
      </c>
      <c r="L131" s="37" t="str">
        <f>IF(D131="","",IF(AND(AND(C131&gt;=Configuracion!$D$6,C131&lt;=Configuracion!$D$7),COUNTIF(Productos!$C$6:$C$35,D131)=1,F131&gt;0,OR(E131="Entrada",E131="Salida")),IF(E131="Entrada",F131*G131,-F131*J131),0))</f>
        <v/>
      </c>
      <c r="M131" s="38" t="str">
        <f t="shared" si="2"/>
        <v/>
      </c>
      <c r="N131" s="38" t="str">
        <f t="shared" si="3"/>
        <v/>
      </c>
      <c r="O131" s="38" t="str">
        <f t="shared" si="4"/>
        <v/>
      </c>
      <c r="P131" s="39" t="str">
        <f>IF(D131="",IF(COUNTA(C131,E131,F131,G131)&gt;0,"Completar SKU",""),IF(C131="","Completar fecha",IF(COUNTIF(Productos!$C$6:$C$35,D131)&lt;&gt;1,"SKU inválido o duplicado",IF(NOT(AND(C131&gt;=Configuracion!$D$6,C131&lt;=Configuracion!$D$7)),"Fuera de corte",IF(OR(F131&lt;=0,AND(E131&lt;&gt;"Entrada",E131&lt;&gt;"Salida"),G131&lt;0),"Revisar datos",IF(C131&lt;MAX($C$6:C130),"Ordenar por fecha",IF(M131&lt;0,"Stock negativo","OK")))))))</f>
        <v/>
      </c>
    </row>
    <row r="132" ht="27.75" customHeight="1">
      <c r="C132" s="33"/>
      <c r="D132" s="34"/>
      <c r="E132" s="34"/>
      <c r="F132" s="35"/>
      <c r="G132" s="36"/>
      <c r="H132" s="37" t="str">
        <f>IF(D132="","",SUMIF(Productos!$C$6:$C$35,D132,Productos!$F$6:$F$35)+SUMIF($D$6:D131,D132,$K$6:K131))</f>
        <v/>
      </c>
      <c r="I132" s="37" t="str">
        <f>IF(D132="","",SUMIF(Productos!$C$6:$C$35,D132,Productos!$K$6:$K$35)+SUMIF($D$6:D131,D132,$L$6:L131))</f>
        <v/>
      </c>
      <c r="J132" s="38" t="str">
        <f t="shared" si="1"/>
        <v/>
      </c>
      <c r="K132" s="37" t="str">
        <f>IF(D132="","",IF(AND(AND(C132&gt;=Configuracion!$D$6,C132&lt;=Configuracion!$D$7),COUNTIF(Productos!$C$6:$C$35,D132)=1,F132&gt;0,OR(E132="Entrada",E132="Salida")),IF(E132="Entrada",F132,-F132),0))</f>
        <v/>
      </c>
      <c r="L132" s="37" t="str">
        <f>IF(D132="","",IF(AND(AND(C132&gt;=Configuracion!$D$6,C132&lt;=Configuracion!$D$7),COUNTIF(Productos!$C$6:$C$35,D132)=1,F132&gt;0,OR(E132="Entrada",E132="Salida")),IF(E132="Entrada",F132*G132,-F132*J132),0))</f>
        <v/>
      </c>
      <c r="M132" s="38" t="str">
        <f t="shared" si="2"/>
        <v/>
      </c>
      <c r="N132" s="38" t="str">
        <f t="shared" si="3"/>
        <v/>
      </c>
      <c r="O132" s="38" t="str">
        <f t="shared" si="4"/>
        <v/>
      </c>
      <c r="P132" s="39" t="str">
        <f>IF(D132="",IF(COUNTA(C132,E132,F132,G132)&gt;0,"Completar SKU",""),IF(C132="","Completar fecha",IF(COUNTIF(Productos!$C$6:$C$35,D132)&lt;&gt;1,"SKU inválido o duplicado",IF(NOT(AND(C132&gt;=Configuracion!$D$6,C132&lt;=Configuracion!$D$7)),"Fuera de corte",IF(OR(F132&lt;=0,AND(E132&lt;&gt;"Entrada",E132&lt;&gt;"Salida"),G132&lt;0),"Revisar datos",IF(C132&lt;MAX($C$6:C131),"Ordenar por fecha",IF(M132&lt;0,"Stock negativo","OK")))))))</f>
        <v/>
      </c>
    </row>
    <row r="133" ht="27.75" customHeight="1">
      <c r="C133" s="33"/>
      <c r="D133" s="34"/>
      <c r="E133" s="34"/>
      <c r="F133" s="35"/>
      <c r="G133" s="36"/>
      <c r="H133" s="37" t="str">
        <f>IF(D133="","",SUMIF(Productos!$C$6:$C$35,D133,Productos!$F$6:$F$35)+SUMIF($D$6:D132,D133,$K$6:K132))</f>
        <v/>
      </c>
      <c r="I133" s="37" t="str">
        <f>IF(D133="","",SUMIF(Productos!$C$6:$C$35,D133,Productos!$K$6:$K$35)+SUMIF($D$6:D132,D133,$L$6:L132))</f>
        <v/>
      </c>
      <c r="J133" s="38" t="str">
        <f t="shared" si="1"/>
        <v/>
      </c>
      <c r="K133" s="37" t="str">
        <f>IF(D133="","",IF(AND(AND(C133&gt;=Configuracion!$D$6,C133&lt;=Configuracion!$D$7),COUNTIF(Productos!$C$6:$C$35,D133)=1,F133&gt;0,OR(E133="Entrada",E133="Salida")),IF(E133="Entrada",F133,-F133),0))</f>
        <v/>
      </c>
      <c r="L133" s="37" t="str">
        <f>IF(D133="","",IF(AND(AND(C133&gt;=Configuracion!$D$6,C133&lt;=Configuracion!$D$7),COUNTIF(Productos!$C$6:$C$35,D133)=1,F133&gt;0,OR(E133="Entrada",E133="Salida")),IF(E133="Entrada",F133*G133,-F133*J133),0))</f>
        <v/>
      </c>
      <c r="M133" s="38" t="str">
        <f t="shared" si="2"/>
        <v/>
      </c>
      <c r="N133" s="38" t="str">
        <f t="shared" si="3"/>
        <v/>
      </c>
      <c r="O133" s="38" t="str">
        <f t="shared" si="4"/>
        <v/>
      </c>
      <c r="P133" s="39" t="str">
        <f>IF(D133="",IF(COUNTA(C133,E133,F133,G133)&gt;0,"Completar SKU",""),IF(C133="","Completar fecha",IF(COUNTIF(Productos!$C$6:$C$35,D133)&lt;&gt;1,"SKU inválido o duplicado",IF(NOT(AND(C133&gt;=Configuracion!$D$6,C133&lt;=Configuracion!$D$7)),"Fuera de corte",IF(OR(F133&lt;=0,AND(E133&lt;&gt;"Entrada",E133&lt;&gt;"Salida"),G133&lt;0),"Revisar datos",IF(C133&lt;MAX($C$6:C132),"Ordenar por fecha",IF(M133&lt;0,"Stock negativo","OK")))))))</f>
        <v/>
      </c>
    </row>
    <row r="134" ht="27.75" customHeight="1">
      <c r="C134" s="33"/>
      <c r="D134" s="34"/>
      <c r="E134" s="34"/>
      <c r="F134" s="35"/>
      <c r="G134" s="36"/>
      <c r="H134" s="37" t="str">
        <f>IF(D134="","",SUMIF(Productos!$C$6:$C$35,D134,Productos!$F$6:$F$35)+SUMIF($D$6:D133,D134,$K$6:K133))</f>
        <v/>
      </c>
      <c r="I134" s="37" t="str">
        <f>IF(D134="","",SUMIF(Productos!$C$6:$C$35,D134,Productos!$K$6:$K$35)+SUMIF($D$6:D133,D134,$L$6:L133))</f>
        <v/>
      </c>
      <c r="J134" s="38" t="str">
        <f t="shared" si="1"/>
        <v/>
      </c>
      <c r="K134" s="37" t="str">
        <f>IF(D134="","",IF(AND(AND(C134&gt;=Configuracion!$D$6,C134&lt;=Configuracion!$D$7),COUNTIF(Productos!$C$6:$C$35,D134)=1,F134&gt;0,OR(E134="Entrada",E134="Salida")),IF(E134="Entrada",F134,-F134),0))</f>
        <v/>
      </c>
      <c r="L134" s="37" t="str">
        <f>IF(D134="","",IF(AND(AND(C134&gt;=Configuracion!$D$6,C134&lt;=Configuracion!$D$7),COUNTIF(Productos!$C$6:$C$35,D134)=1,F134&gt;0,OR(E134="Entrada",E134="Salida")),IF(E134="Entrada",F134*G134,-F134*J134),0))</f>
        <v/>
      </c>
      <c r="M134" s="38" t="str">
        <f t="shared" si="2"/>
        <v/>
      </c>
      <c r="N134" s="38" t="str">
        <f t="shared" si="3"/>
        <v/>
      </c>
      <c r="O134" s="38" t="str">
        <f t="shared" si="4"/>
        <v/>
      </c>
      <c r="P134" s="39" t="str">
        <f>IF(D134="",IF(COUNTA(C134,E134,F134,G134)&gt;0,"Completar SKU",""),IF(C134="","Completar fecha",IF(COUNTIF(Productos!$C$6:$C$35,D134)&lt;&gt;1,"SKU inválido o duplicado",IF(NOT(AND(C134&gt;=Configuracion!$D$6,C134&lt;=Configuracion!$D$7)),"Fuera de corte",IF(OR(F134&lt;=0,AND(E134&lt;&gt;"Entrada",E134&lt;&gt;"Salida"),G134&lt;0),"Revisar datos",IF(C134&lt;MAX($C$6:C133),"Ordenar por fecha",IF(M134&lt;0,"Stock negativo","OK")))))))</f>
        <v/>
      </c>
    </row>
    <row r="135" ht="27.75" customHeight="1">
      <c r="C135" s="33"/>
      <c r="D135" s="34"/>
      <c r="E135" s="34"/>
      <c r="F135" s="35"/>
      <c r="G135" s="36"/>
      <c r="H135" s="37" t="str">
        <f>IF(D135="","",SUMIF(Productos!$C$6:$C$35,D135,Productos!$F$6:$F$35)+SUMIF($D$6:D134,D135,$K$6:K134))</f>
        <v/>
      </c>
      <c r="I135" s="37" t="str">
        <f>IF(D135="","",SUMIF(Productos!$C$6:$C$35,D135,Productos!$K$6:$K$35)+SUMIF($D$6:D134,D135,$L$6:L134))</f>
        <v/>
      </c>
      <c r="J135" s="38" t="str">
        <f t="shared" si="1"/>
        <v/>
      </c>
      <c r="K135" s="37" t="str">
        <f>IF(D135="","",IF(AND(AND(C135&gt;=Configuracion!$D$6,C135&lt;=Configuracion!$D$7),COUNTIF(Productos!$C$6:$C$35,D135)=1,F135&gt;0,OR(E135="Entrada",E135="Salida")),IF(E135="Entrada",F135,-F135),0))</f>
        <v/>
      </c>
      <c r="L135" s="37" t="str">
        <f>IF(D135="","",IF(AND(AND(C135&gt;=Configuracion!$D$6,C135&lt;=Configuracion!$D$7),COUNTIF(Productos!$C$6:$C$35,D135)=1,F135&gt;0,OR(E135="Entrada",E135="Salida")),IF(E135="Entrada",F135*G135,-F135*J135),0))</f>
        <v/>
      </c>
      <c r="M135" s="38" t="str">
        <f t="shared" si="2"/>
        <v/>
      </c>
      <c r="N135" s="38" t="str">
        <f t="shared" si="3"/>
        <v/>
      </c>
      <c r="O135" s="38" t="str">
        <f t="shared" si="4"/>
        <v/>
      </c>
      <c r="P135" s="39" t="str">
        <f>IF(D135="",IF(COUNTA(C135,E135,F135,G135)&gt;0,"Completar SKU",""),IF(C135="","Completar fecha",IF(COUNTIF(Productos!$C$6:$C$35,D135)&lt;&gt;1,"SKU inválido o duplicado",IF(NOT(AND(C135&gt;=Configuracion!$D$6,C135&lt;=Configuracion!$D$7)),"Fuera de corte",IF(OR(F135&lt;=0,AND(E135&lt;&gt;"Entrada",E135&lt;&gt;"Salida"),G135&lt;0),"Revisar datos",IF(C135&lt;MAX($C$6:C134),"Ordenar por fecha",IF(M135&lt;0,"Stock negativo","OK")))))))</f>
        <v/>
      </c>
    </row>
    <row r="136" ht="27.75" customHeight="1">
      <c r="C136" s="33"/>
      <c r="D136" s="34"/>
      <c r="E136" s="34"/>
      <c r="F136" s="35"/>
      <c r="G136" s="36"/>
      <c r="H136" s="37" t="str">
        <f>IF(D136="","",SUMIF(Productos!$C$6:$C$35,D136,Productos!$F$6:$F$35)+SUMIF($D$6:D135,D136,$K$6:K135))</f>
        <v/>
      </c>
      <c r="I136" s="37" t="str">
        <f>IF(D136="","",SUMIF(Productos!$C$6:$C$35,D136,Productos!$K$6:$K$35)+SUMIF($D$6:D135,D136,$L$6:L135))</f>
        <v/>
      </c>
      <c r="J136" s="38" t="str">
        <f t="shared" si="1"/>
        <v/>
      </c>
      <c r="K136" s="37" t="str">
        <f>IF(D136="","",IF(AND(AND(C136&gt;=Configuracion!$D$6,C136&lt;=Configuracion!$D$7),COUNTIF(Productos!$C$6:$C$35,D136)=1,F136&gt;0,OR(E136="Entrada",E136="Salida")),IF(E136="Entrada",F136,-F136),0))</f>
        <v/>
      </c>
      <c r="L136" s="37" t="str">
        <f>IF(D136="","",IF(AND(AND(C136&gt;=Configuracion!$D$6,C136&lt;=Configuracion!$D$7),COUNTIF(Productos!$C$6:$C$35,D136)=1,F136&gt;0,OR(E136="Entrada",E136="Salida")),IF(E136="Entrada",F136*G136,-F136*J136),0))</f>
        <v/>
      </c>
      <c r="M136" s="38" t="str">
        <f t="shared" si="2"/>
        <v/>
      </c>
      <c r="N136" s="38" t="str">
        <f t="shared" si="3"/>
        <v/>
      </c>
      <c r="O136" s="38" t="str">
        <f t="shared" si="4"/>
        <v/>
      </c>
      <c r="P136" s="39" t="str">
        <f>IF(D136="",IF(COUNTA(C136,E136,F136,G136)&gt;0,"Completar SKU",""),IF(C136="","Completar fecha",IF(COUNTIF(Productos!$C$6:$C$35,D136)&lt;&gt;1,"SKU inválido o duplicado",IF(NOT(AND(C136&gt;=Configuracion!$D$6,C136&lt;=Configuracion!$D$7)),"Fuera de corte",IF(OR(F136&lt;=0,AND(E136&lt;&gt;"Entrada",E136&lt;&gt;"Salida"),G136&lt;0),"Revisar datos",IF(C136&lt;MAX($C$6:C135),"Ordenar por fecha",IF(M136&lt;0,"Stock negativo","OK")))))))</f>
        <v/>
      </c>
    </row>
    <row r="137" ht="27.75" customHeight="1">
      <c r="C137" s="33"/>
      <c r="D137" s="34"/>
      <c r="E137" s="34"/>
      <c r="F137" s="35"/>
      <c r="G137" s="36"/>
      <c r="H137" s="37" t="str">
        <f>IF(D137="","",SUMIF(Productos!$C$6:$C$35,D137,Productos!$F$6:$F$35)+SUMIF($D$6:D136,D137,$K$6:K136))</f>
        <v/>
      </c>
      <c r="I137" s="37" t="str">
        <f>IF(D137="","",SUMIF(Productos!$C$6:$C$35,D137,Productos!$K$6:$K$35)+SUMIF($D$6:D136,D137,$L$6:L136))</f>
        <v/>
      </c>
      <c r="J137" s="38" t="str">
        <f t="shared" si="1"/>
        <v/>
      </c>
      <c r="K137" s="37" t="str">
        <f>IF(D137="","",IF(AND(AND(C137&gt;=Configuracion!$D$6,C137&lt;=Configuracion!$D$7),COUNTIF(Productos!$C$6:$C$35,D137)=1,F137&gt;0,OR(E137="Entrada",E137="Salida")),IF(E137="Entrada",F137,-F137),0))</f>
        <v/>
      </c>
      <c r="L137" s="37" t="str">
        <f>IF(D137="","",IF(AND(AND(C137&gt;=Configuracion!$D$6,C137&lt;=Configuracion!$D$7),COUNTIF(Productos!$C$6:$C$35,D137)=1,F137&gt;0,OR(E137="Entrada",E137="Salida")),IF(E137="Entrada",F137*G137,-F137*J137),0))</f>
        <v/>
      </c>
      <c r="M137" s="38" t="str">
        <f t="shared" si="2"/>
        <v/>
      </c>
      <c r="N137" s="38" t="str">
        <f t="shared" si="3"/>
        <v/>
      </c>
      <c r="O137" s="38" t="str">
        <f t="shared" si="4"/>
        <v/>
      </c>
      <c r="P137" s="39" t="str">
        <f>IF(D137="",IF(COUNTA(C137,E137,F137,G137)&gt;0,"Completar SKU",""),IF(C137="","Completar fecha",IF(COUNTIF(Productos!$C$6:$C$35,D137)&lt;&gt;1,"SKU inválido o duplicado",IF(NOT(AND(C137&gt;=Configuracion!$D$6,C137&lt;=Configuracion!$D$7)),"Fuera de corte",IF(OR(F137&lt;=0,AND(E137&lt;&gt;"Entrada",E137&lt;&gt;"Salida"),G137&lt;0),"Revisar datos",IF(C137&lt;MAX($C$6:C136),"Ordenar por fecha",IF(M137&lt;0,"Stock negativo","OK")))))))</f>
        <v/>
      </c>
    </row>
    <row r="138" ht="27.75" customHeight="1">
      <c r="C138" s="33"/>
      <c r="D138" s="34"/>
      <c r="E138" s="34"/>
      <c r="F138" s="35"/>
      <c r="G138" s="36"/>
      <c r="H138" s="37" t="str">
        <f>IF(D138="","",SUMIF(Productos!$C$6:$C$35,D138,Productos!$F$6:$F$35)+SUMIF($D$6:D137,D138,$K$6:K137))</f>
        <v/>
      </c>
      <c r="I138" s="37" t="str">
        <f>IF(D138="","",SUMIF(Productos!$C$6:$C$35,D138,Productos!$K$6:$K$35)+SUMIF($D$6:D137,D138,$L$6:L137))</f>
        <v/>
      </c>
      <c r="J138" s="38" t="str">
        <f t="shared" si="1"/>
        <v/>
      </c>
      <c r="K138" s="37" t="str">
        <f>IF(D138="","",IF(AND(AND(C138&gt;=Configuracion!$D$6,C138&lt;=Configuracion!$D$7),COUNTIF(Productos!$C$6:$C$35,D138)=1,F138&gt;0,OR(E138="Entrada",E138="Salida")),IF(E138="Entrada",F138,-F138),0))</f>
        <v/>
      </c>
      <c r="L138" s="37" t="str">
        <f>IF(D138="","",IF(AND(AND(C138&gt;=Configuracion!$D$6,C138&lt;=Configuracion!$D$7),COUNTIF(Productos!$C$6:$C$35,D138)=1,F138&gt;0,OR(E138="Entrada",E138="Salida")),IF(E138="Entrada",F138*G138,-F138*J138),0))</f>
        <v/>
      </c>
      <c r="M138" s="38" t="str">
        <f t="shared" si="2"/>
        <v/>
      </c>
      <c r="N138" s="38" t="str">
        <f t="shared" si="3"/>
        <v/>
      </c>
      <c r="O138" s="38" t="str">
        <f t="shared" si="4"/>
        <v/>
      </c>
      <c r="P138" s="39" t="str">
        <f>IF(D138="",IF(COUNTA(C138,E138,F138,G138)&gt;0,"Completar SKU",""),IF(C138="","Completar fecha",IF(COUNTIF(Productos!$C$6:$C$35,D138)&lt;&gt;1,"SKU inválido o duplicado",IF(NOT(AND(C138&gt;=Configuracion!$D$6,C138&lt;=Configuracion!$D$7)),"Fuera de corte",IF(OR(F138&lt;=0,AND(E138&lt;&gt;"Entrada",E138&lt;&gt;"Salida"),G138&lt;0),"Revisar datos",IF(C138&lt;MAX($C$6:C137),"Ordenar por fecha",IF(M138&lt;0,"Stock negativo","OK")))))))</f>
        <v/>
      </c>
    </row>
    <row r="139" ht="27.75" customHeight="1">
      <c r="C139" s="33"/>
      <c r="D139" s="34"/>
      <c r="E139" s="34"/>
      <c r="F139" s="35"/>
      <c r="G139" s="36"/>
      <c r="H139" s="37" t="str">
        <f>IF(D139="","",SUMIF(Productos!$C$6:$C$35,D139,Productos!$F$6:$F$35)+SUMIF($D$6:D138,D139,$K$6:K138))</f>
        <v/>
      </c>
      <c r="I139" s="37" t="str">
        <f>IF(D139="","",SUMIF(Productos!$C$6:$C$35,D139,Productos!$K$6:$K$35)+SUMIF($D$6:D138,D139,$L$6:L138))</f>
        <v/>
      </c>
      <c r="J139" s="38" t="str">
        <f t="shared" si="1"/>
        <v/>
      </c>
      <c r="K139" s="37" t="str">
        <f>IF(D139="","",IF(AND(AND(C139&gt;=Configuracion!$D$6,C139&lt;=Configuracion!$D$7),COUNTIF(Productos!$C$6:$C$35,D139)=1,F139&gt;0,OR(E139="Entrada",E139="Salida")),IF(E139="Entrada",F139,-F139),0))</f>
        <v/>
      </c>
      <c r="L139" s="37" t="str">
        <f>IF(D139="","",IF(AND(AND(C139&gt;=Configuracion!$D$6,C139&lt;=Configuracion!$D$7),COUNTIF(Productos!$C$6:$C$35,D139)=1,F139&gt;0,OR(E139="Entrada",E139="Salida")),IF(E139="Entrada",F139*G139,-F139*J139),0))</f>
        <v/>
      </c>
      <c r="M139" s="38" t="str">
        <f t="shared" si="2"/>
        <v/>
      </c>
      <c r="N139" s="38" t="str">
        <f t="shared" si="3"/>
        <v/>
      </c>
      <c r="O139" s="38" t="str">
        <f t="shared" si="4"/>
        <v/>
      </c>
      <c r="P139" s="39" t="str">
        <f>IF(D139="",IF(COUNTA(C139,E139,F139,G139)&gt;0,"Completar SKU",""),IF(C139="","Completar fecha",IF(COUNTIF(Productos!$C$6:$C$35,D139)&lt;&gt;1,"SKU inválido o duplicado",IF(NOT(AND(C139&gt;=Configuracion!$D$6,C139&lt;=Configuracion!$D$7)),"Fuera de corte",IF(OR(F139&lt;=0,AND(E139&lt;&gt;"Entrada",E139&lt;&gt;"Salida"),G139&lt;0),"Revisar datos",IF(C139&lt;MAX($C$6:C138),"Ordenar por fecha",IF(M139&lt;0,"Stock negativo","OK")))))))</f>
        <v/>
      </c>
    </row>
    <row r="140" ht="27.75" customHeight="1">
      <c r="C140" s="33"/>
      <c r="D140" s="34"/>
      <c r="E140" s="34"/>
      <c r="F140" s="35"/>
      <c r="G140" s="36"/>
      <c r="H140" s="37" t="str">
        <f>IF(D140="","",SUMIF(Productos!$C$6:$C$35,D140,Productos!$F$6:$F$35)+SUMIF($D$6:D139,D140,$K$6:K139))</f>
        <v/>
      </c>
      <c r="I140" s="37" t="str">
        <f>IF(D140="","",SUMIF(Productos!$C$6:$C$35,D140,Productos!$K$6:$K$35)+SUMIF($D$6:D139,D140,$L$6:L139))</f>
        <v/>
      </c>
      <c r="J140" s="38" t="str">
        <f t="shared" si="1"/>
        <v/>
      </c>
      <c r="K140" s="37" t="str">
        <f>IF(D140="","",IF(AND(AND(C140&gt;=Configuracion!$D$6,C140&lt;=Configuracion!$D$7),COUNTIF(Productos!$C$6:$C$35,D140)=1,F140&gt;0,OR(E140="Entrada",E140="Salida")),IF(E140="Entrada",F140,-F140),0))</f>
        <v/>
      </c>
      <c r="L140" s="37" t="str">
        <f>IF(D140="","",IF(AND(AND(C140&gt;=Configuracion!$D$6,C140&lt;=Configuracion!$D$7),COUNTIF(Productos!$C$6:$C$35,D140)=1,F140&gt;0,OR(E140="Entrada",E140="Salida")),IF(E140="Entrada",F140*G140,-F140*J140),0))</f>
        <v/>
      </c>
      <c r="M140" s="38" t="str">
        <f t="shared" si="2"/>
        <v/>
      </c>
      <c r="N140" s="38" t="str">
        <f t="shared" si="3"/>
        <v/>
      </c>
      <c r="O140" s="38" t="str">
        <f t="shared" si="4"/>
        <v/>
      </c>
      <c r="P140" s="39" t="str">
        <f>IF(D140="",IF(COUNTA(C140,E140,F140,G140)&gt;0,"Completar SKU",""),IF(C140="","Completar fecha",IF(COUNTIF(Productos!$C$6:$C$35,D140)&lt;&gt;1,"SKU inválido o duplicado",IF(NOT(AND(C140&gt;=Configuracion!$D$6,C140&lt;=Configuracion!$D$7)),"Fuera de corte",IF(OR(F140&lt;=0,AND(E140&lt;&gt;"Entrada",E140&lt;&gt;"Salida"),G140&lt;0),"Revisar datos",IF(C140&lt;MAX($C$6:C139),"Ordenar por fecha",IF(M140&lt;0,"Stock negativo","OK")))))))</f>
        <v/>
      </c>
    </row>
    <row r="141" ht="27.75" customHeight="1">
      <c r="C141" s="33"/>
      <c r="D141" s="34"/>
      <c r="E141" s="34"/>
      <c r="F141" s="35"/>
      <c r="G141" s="36"/>
      <c r="H141" s="37" t="str">
        <f>IF(D141="","",SUMIF(Productos!$C$6:$C$35,D141,Productos!$F$6:$F$35)+SUMIF($D$6:D140,D141,$K$6:K140))</f>
        <v/>
      </c>
      <c r="I141" s="37" t="str">
        <f>IF(D141="","",SUMIF(Productos!$C$6:$C$35,D141,Productos!$K$6:$K$35)+SUMIF($D$6:D140,D141,$L$6:L140))</f>
        <v/>
      </c>
      <c r="J141" s="38" t="str">
        <f t="shared" si="1"/>
        <v/>
      </c>
      <c r="K141" s="37" t="str">
        <f>IF(D141="","",IF(AND(AND(C141&gt;=Configuracion!$D$6,C141&lt;=Configuracion!$D$7),COUNTIF(Productos!$C$6:$C$35,D141)=1,F141&gt;0,OR(E141="Entrada",E141="Salida")),IF(E141="Entrada",F141,-F141),0))</f>
        <v/>
      </c>
      <c r="L141" s="37" t="str">
        <f>IF(D141="","",IF(AND(AND(C141&gt;=Configuracion!$D$6,C141&lt;=Configuracion!$D$7),COUNTIF(Productos!$C$6:$C$35,D141)=1,F141&gt;0,OR(E141="Entrada",E141="Salida")),IF(E141="Entrada",F141*G141,-F141*J141),0))</f>
        <v/>
      </c>
      <c r="M141" s="38" t="str">
        <f t="shared" si="2"/>
        <v/>
      </c>
      <c r="N141" s="38" t="str">
        <f t="shared" si="3"/>
        <v/>
      </c>
      <c r="O141" s="38" t="str">
        <f t="shared" si="4"/>
        <v/>
      </c>
      <c r="P141" s="39" t="str">
        <f>IF(D141="",IF(COUNTA(C141,E141,F141,G141)&gt;0,"Completar SKU",""),IF(C141="","Completar fecha",IF(COUNTIF(Productos!$C$6:$C$35,D141)&lt;&gt;1,"SKU inválido o duplicado",IF(NOT(AND(C141&gt;=Configuracion!$D$6,C141&lt;=Configuracion!$D$7)),"Fuera de corte",IF(OR(F141&lt;=0,AND(E141&lt;&gt;"Entrada",E141&lt;&gt;"Salida"),G141&lt;0),"Revisar datos",IF(C141&lt;MAX($C$6:C140),"Ordenar por fecha",IF(M141&lt;0,"Stock negativo","OK")))))))</f>
        <v/>
      </c>
    </row>
    <row r="142" ht="27.75" customHeight="1">
      <c r="C142" s="33"/>
      <c r="D142" s="34"/>
      <c r="E142" s="34"/>
      <c r="F142" s="35"/>
      <c r="G142" s="36"/>
      <c r="H142" s="37" t="str">
        <f>IF(D142="","",SUMIF(Productos!$C$6:$C$35,D142,Productos!$F$6:$F$35)+SUMIF($D$6:D141,D142,$K$6:K141))</f>
        <v/>
      </c>
      <c r="I142" s="37" t="str">
        <f>IF(D142="","",SUMIF(Productos!$C$6:$C$35,D142,Productos!$K$6:$K$35)+SUMIF($D$6:D141,D142,$L$6:L141))</f>
        <v/>
      </c>
      <c r="J142" s="38" t="str">
        <f t="shared" si="1"/>
        <v/>
      </c>
      <c r="K142" s="37" t="str">
        <f>IF(D142="","",IF(AND(AND(C142&gt;=Configuracion!$D$6,C142&lt;=Configuracion!$D$7),COUNTIF(Productos!$C$6:$C$35,D142)=1,F142&gt;0,OR(E142="Entrada",E142="Salida")),IF(E142="Entrada",F142,-F142),0))</f>
        <v/>
      </c>
      <c r="L142" s="37" t="str">
        <f>IF(D142="","",IF(AND(AND(C142&gt;=Configuracion!$D$6,C142&lt;=Configuracion!$D$7),COUNTIF(Productos!$C$6:$C$35,D142)=1,F142&gt;0,OR(E142="Entrada",E142="Salida")),IF(E142="Entrada",F142*G142,-F142*J142),0))</f>
        <v/>
      </c>
      <c r="M142" s="38" t="str">
        <f t="shared" si="2"/>
        <v/>
      </c>
      <c r="N142" s="38" t="str">
        <f t="shared" si="3"/>
        <v/>
      </c>
      <c r="O142" s="38" t="str">
        <f t="shared" si="4"/>
        <v/>
      </c>
      <c r="P142" s="39" t="str">
        <f>IF(D142="",IF(COUNTA(C142,E142,F142,G142)&gt;0,"Completar SKU",""),IF(C142="","Completar fecha",IF(COUNTIF(Productos!$C$6:$C$35,D142)&lt;&gt;1,"SKU inválido o duplicado",IF(NOT(AND(C142&gt;=Configuracion!$D$6,C142&lt;=Configuracion!$D$7)),"Fuera de corte",IF(OR(F142&lt;=0,AND(E142&lt;&gt;"Entrada",E142&lt;&gt;"Salida"),G142&lt;0),"Revisar datos",IF(C142&lt;MAX($C$6:C141),"Ordenar por fecha",IF(M142&lt;0,"Stock negativo","OK")))))))</f>
        <v/>
      </c>
    </row>
    <row r="143" ht="27.75" customHeight="1">
      <c r="C143" s="33"/>
      <c r="D143" s="34"/>
      <c r="E143" s="34"/>
      <c r="F143" s="35"/>
      <c r="G143" s="36"/>
      <c r="H143" s="37" t="str">
        <f>IF(D143="","",SUMIF(Productos!$C$6:$C$35,D143,Productos!$F$6:$F$35)+SUMIF($D$6:D142,D143,$K$6:K142))</f>
        <v/>
      </c>
      <c r="I143" s="37" t="str">
        <f>IF(D143="","",SUMIF(Productos!$C$6:$C$35,D143,Productos!$K$6:$K$35)+SUMIF($D$6:D142,D143,$L$6:L142))</f>
        <v/>
      </c>
      <c r="J143" s="38" t="str">
        <f t="shared" si="1"/>
        <v/>
      </c>
      <c r="K143" s="37" t="str">
        <f>IF(D143="","",IF(AND(AND(C143&gt;=Configuracion!$D$6,C143&lt;=Configuracion!$D$7),COUNTIF(Productos!$C$6:$C$35,D143)=1,F143&gt;0,OR(E143="Entrada",E143="Salida")),IF(E143="Entrada",F143,-F143),0))</f>
        <v/>
      </c>
      <c r="L143" s="37" t="str">
        <f>IF(D143="","",IF(AND(AND(C143&gt;=Configuracion!$D$6,C143&lt;=Configuracion!$D$7),COUNTIF(Productos!$C$6:$C$35,D143)=1,F143&gt;0,OR(E143="Entrada",E143="Salida")),IF(E143="Entrada",F143*G143,-F143*J143),0))</f>
        <v/>
      </c>
      <c r="M143" s="38" t="str">
        <f t="shared" si="2"/>
        <v/>
      </c>
      <c r="N143" s="38" t="str">
        <f t="shared" si="3"/>
        <v/>
      </c>
      <c r="O143" s="38" t="str">
        <f t="shared" si="4"/>
        <v/>
      </c>
      <c r="P143" s="39" t="str">
        <f>IF(D143="",IF(COUNTA(C143,E143,F143,G143)&gt;0,"Completar SKU",""),IF(C143="","Completar fecha",IF(COUNTIF(Productos!$C$6:$C$35,D143)&lt;&gt;1,"SKU inválido o duplicado",IF(NOT(AND(C143&gt;=Configuracion!$D$6,C143&lt;=Configuracion!$D$7)),"Fuera de corte",IF(OR(F143&lt;=0,AND(E143&lt;&gt;"Entrada",E143&lt;&gt;"Salida"),G143&lt;0),"Revisar datos",IF(C143&lt;MAX($C$6:C142),"Ordenar por fecha",IF(M143&lt;0,"Stock negativo","OK")))))))</f>
        <v/>
      </c>
    </row>
    <row r="144" ht="27.75" customHeight="1">
      <c r="C144" s="33"/>
      <c r="D144" s="34"/>
      <c r="E144" s="34"/>
      <c r="F144" s="35"/>
      <c r="G144" s="36"/>
      <c r="H144" s="37" t="str">
        <f>IF(D144="","",SUMIF(Productos!$C$6:$C$35,D144,Productos!$F$6:$F$35)+SUMIF($D$6:D143,D144,$K$6:K143))</f>
        <v/>
      </c>
      <c r="I144" s="37" t="str">
        <f>IF(D144="","",SUMIF(Productos!$C$6:$C$35,D144,Productos!$K$6:$K$35)+SUMIF($D$6:D143,D144,$L$6:L143))</f>
        <v/>
      </c>
      <c r="J144" s="38" t="str">
        <f t="shared" si="1"/>
        <v/>
      </c>
      <c r="K144" s="37" t="str">
        <f>IF(D144="","",IF(AND(AND(C144&gt;=Configuracion!$D$6,C144&lt;=Configuracion!$D$7),COUNTIF(Productos!$C$6:$C$35,D144)=1,F144&gt;0,OR(E144="Entrada",E144="Salida")),IF(E144="Entrada",F144,-F144),0))</f>
        <v/>
      </c>
      <c r="L144" s="37" t="str">
        <f>IF(D144="","",IF(AND(AND(C144&gt;=Configuracion!$D$6,C144&lt;=Configuracion!$D$7),COUNTIF(Productos!$C$6:$C$35,D144)=1,F144&gt;0,OR(E144="Entrada",E144="Salida")),IF(E144="Entrada",F144*G144,-F144*J144),0))</f>
        <v/>
      </c>
      <c r="M144" s="38" t="str">
        <f t="shared" si="2"/>
        <v/>
      </c>
      <c r="N144" s="38" t="str">
        <f t="shared" si="3"/>
        <v/>
      </c>
      <c r="O144" s="38" t="str">
        <f t="shared" si="4"/>
        <v/>
      </c>
      <c r="P144" s="39" t="str">
        <f>IF(D144="",IF(COUNTA(C144,E144,F144,G144)&gt;0,"Completar SKU",""),IF(C144="","Completar fecha",IF(COUNTIF(Productos!$C$6:$C$35,D144)&lt;&gt;1,"SKU inválido o duplicado",IF(NOT(AND(C144&gt;=Configuracion!$D$6,C144&lt;=Configuracion!$D$7)),"Fuera de corte",IF(OR(F144&lt;=0,AND(E144&lt;&gt;"Entrada",E144&lt;&gt;"Salida"),G144&lt;0),"Revisar datos",IF(C144&lt;MAX($C$6:C143),"Ordenar por fecha",IF(M144&lt;0,"Stock negativo","OK")))))))</f>
        <v/>
      </c>
    </row>
    <row r="145" ht="27.75" customHeight="1">
      <c r="C145" s="33"/>
      <c r="D145" s="34"/>
      <c r="E145" s="34"/>
      <c r="F145" s="35"/>
      <c r="G145" s="36"/>
      <c r="H145" s="37" t="str">
        <f>IF(D145="","",SUMIF(Productos!$C$6:$C$35,D145,Productos!$F$6:$F$35)+SUMIF($D$6:D144,D145,$K$6:K144))</f>
        <v/>
      </c>
      <c r="I145" s="37" t="str">
        <f>IF(D145="","",SUMIF(Productos!$C$6:$C$35,D145,Productos!$K$6:$K$35)+SUMIF($D$6:D144,D145,$L$6:L144))</f>
        <v/>
      </c>
      <c r="J145" s="38" t="str">
        <f t="shared" si="1"/>
        <v/>
      </c>
      <c r="K145" s="37" t="str">
        <f>IF(D145="","",IF(AND(AND(C145&gt;=Configuracion!$D$6,C145&lt;=Configuracion!$D$7),COUNTIF(Productos!$C$6:$C$35,D145)=1,F145&gt;0,OR(E145="Entrada",E145="Salida")),IF(E145="Entrada",F145,-F145),0))</f>
        <v/>
      </c>
      <c r="L145" s="37" t="str">
        <f>IF(D145="","",IF(AND(AND(C145&gt;=Configuracion!$D$6,C145&lt;=Configuracion!$D$7),COUNTIF(Productos!$C$6:$C$35,D145)=1,F145&gt;0,OR(E145="Entrada",E145="Salida")),IF(E145="Entrada",F145*G145,-F145*J145),0))</f>
        <v/>
      </c>
      <c r="M145" s="38" t="str">
        <f t="shared" si="2"/>
        <v/>
      </c>
      <c r="N145" s="38" t="str">
        <f t="shared" si="3"/>
        <v/>
      </c>
      <c r="O145" s="38" t="str">
        <f t="shared" si="4"/>
        <v/>
      </c>
      <c r="P145" s="39" t="str">
        <f>IF(D145="",IF(COUNTA(C145,E145,F145,G145)&gt;0,"Completar SKU",""),IF(C145="","Completar fecha",IF(COUNTIF(Productos!$C$6:$C$35,D145)&lt;&gt;1,"SKU inválido o duplicado",IF(NOT(AND(C145&gt;=Configuracion!$D$6,C145&lt;=Configuracion!$D$7)),"Fuera de corte",IF(OR(F145&lt;=0,AND(E145&lt;&gt;"Entrada",E145&lt;&gt;"Salida"),G145&lt;0),"Revisar datos",IF(C145&lt;MAX($C$6:C144),"Ordenar por fecha",IF(M145&lt;0,"Stock negativo","OK")))))))</f>
        <v/>
      </c>
    </row>
    <row r="146" ht="27.75" customHeight="1">
      <c r="C146" s="33"/>
      <c r="D146" s="34"/>
      <c r="E146" s="34"/>
      <c r="F146" s="35"/>
      <c r="G146" s="36"/>
      <c r="H146" s="37" t="str">
        <f>IF(D146="","",SUMIF(Productos!$C$6:$C$35,D146,Productos!$F$6:$F$35)+SUMIF($D$6:D145,D146,$K$6:K145))</f>
        <v/>
      </c>
      <c r="I146" s="37" t="str">
        <f>IF(D146="","",SUMIF(Productos!$C$6:$C$35,D146,Productos!$K$6:$K$35)+SUMIF($D$6:D145,D146,$L$6:L145))</f>
        <v/>
      </c>
      <c r="J146" s="38" t="str">
        <f t="shared" si="1"/>
        <v/>
      </c>
      <c r="K146" s="37" t="str">
        <f>IF(D146="","",IF(AND(AND(C146&gt;=Configuracion!$D$6,C146&lt;=Configuracion!$D$7),COUNTIF(Productos!$C$6:$C$35,D146)=1,F146&gt;0,OR(E146="Entrada",E146="Salida")),IF(E146="Entrada",F146,-F146),0))</f>
        <v/>
      </c>
      <c r="L146" s="37" t="str">
        <f>IF(D146="","",IF(AND(AND(C146&gt;=Configuracion!$D$6,C146&lt;=Configuracion!$D$7),COUNTIF(Productos!$C$6:$C$35,D146)=1,F146&gt;0,OR(E146="Entrada",E146="Salida")),IF(E146="Entrada",F146*G146,-F146*J146),0))</f>
        <v/>
      </c>
      <c r="M146" s="38" t="str">
        <f t="shared" si="2"/>
        <v/>
      </c>
      <c r="N146" s="38" t="str">
        <f t="shared" si="3"/>
        <v/>
      </c>
      <c r="O146" s="38" t="str">
        <f t="shared" si="4"/>
        <v/>
      </c>
      <c r="P146" s="39" t="str">
        <f>IF(D146="",IF(COUNTA(C146,E146,F146,G146)&gt;0,"Completar SKU",""),IF(C146="","Completar fecha",IF(COUNTIF(Productos!$C$6:$C$35,D146)&lt;&gt;1,"SKU inválido o duplicado",IF(NOT(AND(C146&gt;=Configuracion!$D$6,C146&lt;=Configuracion!$D$7)),"Fuera de corte",IF(OR(F146&lt;=0,AND(E146&lt;&gt;"Entrada",E146&lt;&gt;"Salida"),G146&lt;0),"Revisar datos",IF(C146&lt;MAX($C$6:C145),"Ordenar por fecha",IF(M146&lt;0,"Stock negativo","OK")))))))</f>
        <v/>
      </c>
    </row>
    <row r="147" ht="27.75" customHeight="1">
      <c r="C147" s="33"/>
      <c r="D147" s="34"/>
      <c r="E147" s="34"/>
      <c r="F147" s="35"/>
      <c r="G147" s="36"/>
      <c r="H147" s="37" t="str">
        <f>IF(D147="","",SUMIF(Productos!$C$6:$C$35,D147,Productos!$F$6:$F$35)+SUMIF($D$6:D146,D147,$K$6:K146))</f>
        <v/>
      </c>
      <c r="I147" s="37" t="str">
        <f>IF(D147="","",SUMIF(Productos!$C$6:$C$35,D147,Productos!$K$6:$K$35)+SUMIF($D$6:D146,D147,$L$6:L146))</f>
        <v/>
      </c>
      <c r="J147" s="38" t="str">
        <f t="shared" si="1"/>
        <v/>
      </c>
      <c r="K147" s="37" t="str">
        <f>IF(D147="","",IF(AND(AND(C147&gt;=Configuracion!$D$6,C147&lt;=Configuracion!$D$7),COUNTIF(Productos!$C$6:$C$35,D147)=1,F147&gt;0,OR(E147="Entrada",E147="Salida")),IF(E147="Entrada",F147,-F147),0))</f>
        <v/>
      </c>
      <c r="L147" s="37" t="str">
        <f>IF(D147="","",IF(AND(AND(C147&gt;=Configuracion!$D$6,C147&lt;=Configuracion!$D$7),COUNTIF(Productos!$C$6:$C$35,D147)=1,F147&gt;0,OR(E147="Entrada",E147="Salida")),IF(E147="Entrada",F147*G147,-F147*J147),0))</f>
        <v/>
      </c>
      <c r="M147" s="38" t="str">
        <f t="shared" si="2"/>
        <v/>
      </c>
      <c r="N147" s="38" t="str">
        <f t="shared" si="3"/>
        <v/>
      </c>
      <c r="O147" s="38" t="str">
        <f t="shared" si="4"/>
        <v/>
      </c>
      <c r="P147" s="39" t="str">
        <f>IF(D147="",IF(COUNTA(C147,E147,F147,G147)&gt;0,"Completar SKU",""),IF(C147="","Completar fecha",IF(COUNTIF(Productos!$C$6:$C$35,D147)&lt;&gt;1,"SKU inválido o duplicado",IF(NOT(AND(C147&gt;=Configuracion!$D$6,C147&lt;=Configuracion!$D$7)),"Fuera de corte",IF(OR(F147&lt;=0,AND(E147&lt;&gt;"Entrada",E147&lt;&gt;"Salida"),G147&lt;0),"Revisar datos",IF(C147&lt;MAX($C$6:C146),"Ordenar por fecha",IF(M147&lt;0,"Stock negativo","OK")))))))</f>
        <v/>
      </c>
    </row>
    <row r="148" ht="27.75" customHeight="1">
      <c r="C148" s="33"/>
      <c r="D148" s="34"/>
      <c r="E148" s="34"/>
      <c r="F148" s="35"/>
      <c r="G148" s="36"/>
      <c r="H148" s="37" t="str">
        <f>IF(D148="","",SUMIF(Productos!$C$6:$C$35,D148,Productos!$F$6:$F$35)+SUMIF($D$6:D147,D148,$K$6:K147))</f>
        <v/>
      </c>
      <c r="I148" s="37" t="str">
        <f>IF(D148="","",SUMIF(Productos!$C$6:$C$35,D148,Productos!$K$6:$K$35)+SUMIF($D$6:D147,D148,$L$6:L147))</f>
        <v/>
      </c>
      <c r="J148" s="38" t="str">
        <f t="shared" si="1"/>
        <v/>
      </c>
      <c r="K148" s="37" t="str">
        <f>IF(D148="","",IF(AND(AND(C148&gt;=Configuracion!$D$6,C148&lt;=Configuracion!$D$7),COUNTIF(Productos!$C$6:$C$35,D148)=1,F148&gt;0,OR(E148="Entrada",E148="Salida")),IF(E148="Entrada",F148,-F148),0))</f>
        <v/>
      </c>
      <c r="L148" s="37" t="str">
        <f>IF(D148="","",IF(AND(AND(C148&gt;=Configuracion!$D$6,C148&lt;=Configuracion!$D$7),COUNTIF(Productos!$C$6:$C$35,D148)=1,F148&gt;0,OR(E148="Entrada",E148="Salida")),IF(E148="Entrada",F148*G148,-F148*J148),0))</f>
        <v/>
      </c>
      <c r="M148" s="38" t="str">
        <f t="shared" si="2"/>
        <v/>
      </c>
      <c r="N148" s="38" t="str">
        <f t="shared" si="3"/>
        <v/>
      </c>
      <c r="O148" s="38" t="str">
        <f t="shared" si="4"/>
        <v/>
      </c>
      <c r="P148" s="39" t="str">
        <f>IF(D148="",IF(COUNTA(C148,E148,F148,G148)&gt;0,"Completar SKU",""),IF(C148="","Completar fecha",IF(COUNTIF(Productos!$C$6:$C$35,D148)&lt;&gt;1,"SKU inválido o duplicado",IF(NOT(AND(C148&gt;=Configuracion!$D$6,C148&lt;=Configuracion!$D$7)),"Fuera de corte",IF(OR(F148&lt;=0,AND(E148&lt;&gt;"Entrada",E148&lt;&gt;"Salida"),G148&lt;0),"Revisar datos",IF(C148&lt;MAX($C$6:C147),"Ordenar por fecha",IF(M148&lt;0,"Stock negativo","OK")))))))</f>
        <v/>
      </c>
    </row>
    <row r="149" ht="27.75" customHeight="1">
      <c r="C149" s="33"/>
      <c r="D149" s="34"/>
      <c r="E149" s="34"/>
      <c r="F149" s="35"/>
      <c r="G149" s="36"/>
      <c r="H149" s="37" t="str">
        <f>IF(D149="","",SUMIF(Productos!$C$6:$C$35,D149,Productos!$F$6:$F$35)+SUMIF($D$6:D148,D149,$K$6:K148))</f>
        <v/>
      </c>
      <c r="I149" s="37" t="str">
        <f>IF(D149="","",SUMIF(Productos!$C$6:$C$35,D149,Productos!$K$6:$K$35)+SUMIF($D$6:D148,D149,$L$6:L148))</f>
        <v/>
      </c>
      <c r="J149" s="38" t="str">
        <f t="shared" si="1"/>
        <v/>
      </c>
      <c r="K149" s="37" t="str">
        <f>IF(D149="","",IF(AND(AND(C149&gt;=Configuracion!$D$6,C149&lt;=Configuracion!$D$7),COUNTIF(Productos!$C$6:$C$35,D149)=1,F149&gt;0,OR(E149="Entrada",E149="Salida")),IF(E149="Entrada",F149,-F149),0))</f>
        <v/>
      </c>
      <c r="L149" s="37" t="str">
        <f>IF(D149="","",IF(AND(AND(C149&gt;=Configuracion!$D$6,C149&lt;=Configuracion!$D$7),COUNTIF(Productos!$C$6:$C$35,D149)=1,F149&gt;0,OR(E149="Entrada",E149="Salida")),IF(E149="Entrada",F149*G149,-F149*J149),0))</f>
        <v/>
      </c>
      <c r="M149" s="38" t="str">
        <f t="shared" si="2"/>
        <v/>
      </c>
      <c r="N149" s="38" t="str">
        <f t="shared" si="3"/>
        <v/>
      </c>
      <c r="O149" s="38" t="str">
        <f t="shared" si="4"/>
        <v/>
      </c>
      <c r="P149" s="39" t="str">
        <f>IF(D149="",IF(COUNTA(C149,E149,F149,G149)&gt;0,"Completar SKU",""),IF(C149="","Completar fecha",IF(COUNTIF(Productos!$C$6:$C$35,D149)&lt;&gt;1,"SKU inválido o duplicado",IF(NOT(AND(C149&gt;=Configuracion!$D$6,C149&lt;=Configuracion!$D$7)),"Fuera de corte",IF(OR(F149&lt;=0,AND(E149&lt;&gt;"Entrada",E149&lt;&gt;"Salida"),G149&lt;0),"Revisar datos",IF(C149&lt;MAX($C$6:C148),"Ordenar por fecha",IF(M149&lt;0,"Stock negativo","OK")))))))</f>
        <v/>
      </c>
    </row>
    <row r="150" ht="27.75" customHeight="1">
      <c r="C150" s="33"/>
      <c r="D150" s="34"/>
      <c r="E150" s="34"/>
      <c r="F150" s="35"/>
      <c r="G150" s="36"/>
      <c r="H150" s="37" t="str">
        <f>IF(D150="","",SUMIF(Productos!$C$6:$C$35,D150,Productos!$F$6:$F$35)+SUMIF($D$6:D149,D150,$K$6:K149))</f>
        <v/>
      </c>
      <c r="I150" s="37" t="str">
        <f>IF(D150="","",SUMIF(Productos!$C$6:$C$35,D150,Productos!$K$6:$K$35)+SUMIF($D$6:D149,D150,$L$6:L149))</f>
        <v/>
      </c>
      <c r="J150" s="38" t="str">
        <f t="shared" si="1"/>
        <v/>
      </c>
      <c r="K150" s="37" t="str">
        <f>IF(D150="","",IF(AND(AND(C150&gt;=Configuracion!$D$6,C150&lt;=Configuracion!$D$7),COUNTIF(Productos!$C$6:$C$35,D150)=1,F150&gt;0,OR(E150="Entrada",E150="Salida")),IF(E150="Entrada",F150,-F150),0))</f>
        <v/>
      </c>
      <c r="L150" s="37" t="str">
        <f>IF(D150="","",IF(AND(AND(C150&gt;=Configuracion!$D$6,C150&lt;=Configuracion!$D$7),COUNTIF(Productos!$C$6:$C$35,D150)=1,F150&gt;0,OR(E150="Entrada",E150="Salida")),IF(E150="Entrada",F150*G150,-F150*J150),0))</f>
        <v/>
      </c>
      <c r="M150" s="38" t="str">
        <f t="shared" si="2"/>
        <v/>
      </c>
      <c r="N150" s="38" t="str">
        <f t="shared" si="3"/>
        <v/>
      </c>
      <c r="O150" s="38" t="str">
        <f t="shared" si="4"/>
        <v/>
      </c>
      <c r="P150" s="39" t="str">
        <f>IF(D150="",IF(COUNTA(C150,E150,F150,G150)&gt;0,"Completar SKU",""),IF(C150="","Completar fecha",IF(COUNTIF(Productos!$C$6:$C$35,D150)&lt;&gt;1,"SKU inválido o duplicado",IF(NOT(AND(C150&gt;=Configuracion!$D$6,C150&lt;=Configuracion!$D$7)),"Fuera de corte",IF(OR(F150&lt;=0,AND(E150&lt;&gt;"Entrada",E150&lt;&gt;"Salida"),G150&lt;0),"Revisar datos",IF(C150&lt;MAX($C$6:C149),"Ordenar por fecha",IF(M150&lt;0,"Stock negativo","OK")))))))</f>
        <v/>
      </c>
    </row>
    <row r="151" ht="27.75" customHeight="1">
      <c r="C151" s="33"/>
      <c r="D151" s="34"/>
      <c r="E151" s="34"/>
      <c r="F151" s="35"/>
      <c r="G151" s="36"/>
      <c r="H151" s="37" t="str">
        <f>IF(D151="","",SUMIF(Productos!$C$6:$C$35,D151,Productos!$F$6:$F$35)+SUMIF($D$6:D150,D151,$K$6:K150))</f>
        <v/>
      </c>
      <c r="I151" s="37" t="str">
        <f>IF(D151="","",SUMIF(Productos!$C$6:$C$35,D151,Productos!$K$6:$K$35)+SUMIF($D$6:D150,D151,$L$6:L150))</f>
        <v/>
      </c>
      <c r="J151" s="38" t="str">
        <f t="shared" si="1"/>
        <v/>
      </c>
      <c r="K151" s="37" t="str">
        <f>IF(D151="","",IF(AND(AND(C151&gt;=Configuracion!$D$6,C151&lt;=Configuracion!$D$7),COUNTIF(Productos!$C$6:$C$35,D151)=1,F151&gt;0,OR(E151="Entrada",E151="Salida")),IF(E151="Entrada",F151,-F151),0))</f>
        <v/>
      </c>
      <c r="L151" s="37" t="str">
        <f>IF(D151="","",IF(AND(AND(C151&gt;=Configuracion!$D$6,C151&lt;=Configuracion!$D$7),COUNTIF(Productos!$C$6:$C$35,D151)=1,F151&gt;0,OR(E151="Entrada",E151="Salida")),IF(E151="Entrada",F151*G151,-F151*J151),0))</f>
        <v/>
      </c>
      <c r="M151" s="38" t="str">
        <f t="shared" si="2"/>
        <v/>
      </c>
      <c r="N151" s="38" t="str">
        <f t="shared" si="3"/>
        <v/>
      </c>
      <c r="O151" s="38" t="str">
        <f t="shared" si="4"/>
        <v/>
      </c>
      <c r="P151" s="39" t="str">
        <f>IF(D151="",IF(COUNTA(C151,E151,F151,G151)&gt;0,"Completar SKU",""),IF(C151="","Completar fecha",IF(COUNTIF(Productos!$C$6:$C$35,D151)&lt;&gt;1,"SKU inválido o duplicado",IF(NOT(AND(C151&gt;=Configuracion!$D$6,C151&lt;=Configuracion!$D$7)),"Fuera de corte",IF(OR(F151&lt;=0,AND(E151&lt;&gt;"Entrada",E151&lt;&gt;"Salida"),G151&lt;0),"Revisar datos",IF(C151&lt;MAX($C$6:C150),"Ordenar por fecha",IF(M151&lt;0,"Stock negativo","OK")))))))</f>
        <v/>
      </c>
    </row>
    <row r="152" ht="27.75" customHeight="1">
      <c r="C152" s="33"/>
      <c r="D152" s="34"/>
      <c r="E152" s="34"/>
      <c r="F152" s="35"/>
      <c r="G152" s="36"/>
      <c r="H152" s="37" t="str">
        <f>IF(D152="","",SUMIF(Productos!$C$6:$C$35,D152,Productos!$F$6:$F$35)+SUMIF($D$6:D151,D152,$K$6:K151))</f>
        <v/>
      </c>
      <c r="I152" s="37" t="str">
        <f>IF(D152="","",SUMIF(Productos!$C$6:$C$35,D152,Productos!$K$6:$K$35)+SUMIF($D$6:D151,D152,$L$6:L151))</f>
        <v/>
      </c>
      <c r="J152" s="38" t="str">
        <f t="shared" si="1"/>
        <v/>
      </c>
      <c r="K152" s="37" t="str">
        <f>IF(D152="","",IF(AND(AND(C152&gt;=Configuracion!$D$6,C152&lt;=Configuracion!$D$7),COUNTIF(Productos!$C$6:$C$35,D152)=1,F152&gt;0,OR(E152="Entrada",E152="Salida")),IF(E152="Entrada",F152,-F152),0))</f>
        <v/>
      </c>
      <c r="L152" s="37" t="str">
        <f>IF(D152="","",IF(AND(AND(C152&gt;=Configuracion!$D$6,C152&lt;=Configuracion!$D$7),COUNTIF(Productos!$C$6:$C$35,D152)=1,F152&gt;0,OR(E152="Entrada",E152="Salida")),IF(E152="Entrada",F152*G152,-F152*J152),0))</f>
        <v/>
      </c>
      <c r="M152" s="38" t="str">
        <f t="shared" si="2"/>
        <v/>
      </c>
      <c r="N152" s="38" t="str">
        <f t="shared" si="3"/>
        <v/>
      </c>
      <c r="O152" s="38" t="str">
        <f t="shared" si="4"/>
        <v/>
      </c>
      <c r="P152" s="39" t="str">
        <f>IF(D152="",IF(COUNTA(C152,E152,F152,G152)&gt;0,"Completar SKU",""),IF(C152="","Completar fecha",IF(COUNTIF(Productos!$C$6:$C$35,D152)&lt;&gt;1,"SKU inválido o duplicado",IF(NOT(AND(C152&gt;=Configuracion!$D$6,C152&lt;=Configuracion!$D$7)),"Fuera de corte",IF(OR(F152&lt;=0,AND(E152&lt;&gt;"Entrada",E152&lt;&gt;"Salida"),G152&lt;0),"Revisar datos",IF(C152&lt;MAX($C$6:C151),"Ordenar por fecha",IF(M152&lt;0,"Stock negativo","OK")))))))</f>
        <v/>
      </c>
    </row>
    <row r="153" ht="27.75" customHeight="1">
      <c r="C153" s="33"/>
      <c r="D153" s="34"/>
      <c r="E153" s="34"/>
      <c r="F153" s="35"/>
      <c r="G153" s="36"/>
      <c r="H153" s="37" t="str">
        <f>IF(D153="","",SUMIF(Productos!$C$6:$C$35,D153,Productos!$F$6:$F$35)+SUMIF($D$6:D152,D153,$K$6:K152))</f>
        <v/>
      </c>
      <c r="I153" s="37" t="str">
        <f>IF(D153="","",SUMIF(Productos!$C$6:$C$35,D153,Productos!$K$6:$K$35)+SUMIF($D$6:D152,D153,$L$6:L152))</f>
        <v/>
      </c>
      <c r="J153" s="38" t="str">
        <f t="shared" si="1"/>
        <v/>
      </c>
      <c r="K153" s="37" t="str">
        <f>IF(D153="","",IF(AND(AND(C153&gt;=Configuracion!$D$6,C153&lt;=Configuracion!$D$7),COUNTIF(Productos!$C$6:$C$35,D153)=1,F153&gt;0,OR(E153="Entrada",E153="Salida")),IF(E153="Entrada",F153,-F153),0))</f>
        <v/>
      </c>
      <c r="L153" s="37" t="str">
        <f>IF(D153="","",IF(AND(AND(C153&gt;=Configuracion!$D$6,C153&lt;=Configuracion!$D$7),COUNTIF(Productos!$C$6:$C$35,D153)=1,F153&gt;0,OR(E153="Entrada",E153="Salida")),IF(E153="Entrada",F153*G153,-F153*J153),0))</f>
        <v/>
      </c>
      <c r="M153" s="38" t="str">
        <f t="shared" si="2"/>
        <v/>
      </c>
      <c r="N153" s="38" t="str">
        <f t="shared" si="3"/>
        <v/>
      </c>
      <c r="O153" s="38" t="str">
        <f t="shared" si="4"/>
        <v/>
      </c>
      <c r="P153" s="39" t="str">
        <f>IF(D153="",IF(COUNTA(C153,E153,F153,G153)&gt;0,"Completar SKU",""),IF(C153="","Completar fecha",IF(COUNTIF(Productos!$C$6:$C$35,D153)&lt;&gt;1,"SKU inválido o duplicado",IF(NOT(AND(C153&gt;=Configuracion!$D$6,C153&lt;=Configuracion!$D$7)),"Fuera de corte",IF(OR(F153&lt;=0,AND(E153&lt;&gt;"Entrada",E153&lt;&gt;"Salida"),G153&lt;0),"Revisar datos",IF(C153&lt;MAX($C$6:C152),"Ordenar por fecha",IF(M153&lt;0,"Stock negativo","OK")))))))</f>
        <v/>
      </c>
    </row>
    <row r="154" ht="27.75" customHeight="1">
      <c r="C154" s="33"/>
      <c r="D154" s="34"/>
      <c r="E154" s="34"/>
      <c r="F154" s="35"/>
      <c r="G154" s="36"/>
      <c r="H154" s="37" t="str">
        <f>IF(D154="","",SUMIF(Productos!$C$6:$C$35,D154,Productos!$F$6:$F$35)+SUMIF($D$6:D153,D154,$K$6:K153))</f>
        <v/>
      </c>
      <c r="I154" s="37" t="str">
        <f>IF(D154="","",SUMIF(Productos!$C$6:$C$35,D154,Productos!$K$6:$K$35)+SUMIF($D$6:D153,D154,$L$6:L153))</f>
        <v/>
      </c>
      <c r="J154" s="38" t="str">
        <f t="shared" si="1"/>
        <v/>
      </c>
      <c r="K154" s="37" t="str">
        <f>IF(D154="","",IF(AND(AND(C154&gt;=Configuracion!$D$6,C154&lt;=Configuracion!$D$7),COUNTIF(Productos!$C$6:$C$35,D154)=1,F154&gt;0,OR(E154="Entrada",E154="Salida")),IF(E154="Entrada",F154,-F154),0))</f>
        <v/>
      </c>
      <c r="L154" s="37" t="str">
        <f>IF(D154="","",IF(AND(AND(C154&gt;=Configuracion!$D$6,C154&lt;=Configuracion!$D$7),COUNTIF(Productos!$C$6:$C$35,D154)=1,F154&gt;0,OR(E154="Entrada",E154="Salida")),IF(E154="Entrada",F154*G154,-F154*J154),0))</f>
        <v/>
      </c>
      <c r="M154" s="38" t="str">
        <f t="shared" si="2"/>
        <v/>
      </c>
      <c r="N154" s="38" t="str">
        <f t="shared" si="3"/>
        <v/>
      </c>
      <c r="O154" s="38" t="str">
        <f t="shared" si="4"/>
        <v/>
      </c>
      <c r="P154" s="39" t="str">
        <f>IF(D154="",IF(COUNTA(C154,E154,F154,G154)&gt;0,"Completar SKU",""),IF(C154="","Completar fecha",IF(COUNTIF(Productos!$C$6:$C$35,D154)&lt;&gt;1,"SKU inválido o duplicado",IF(NOT(AND(C154&gt;=Configuracion!$D$6,C154&lt;=Configuracion!$D$7)),"Fuera de corte",IF(OR(F154&lt;=0,AND(E154&lt;&gt;"Entrada",E154&lt;&gt;"Salida"),G154&lt;0),"Revisar datos",IF(C154&lt;MAX($C$6:C153),"Ordenar por fecha",IF(M154&lt;0,"Stock negativo","OK")))))))</f>
        <v/>
      </c>
    </row>
    <row r="155" ht="27.75" customHeight="1">
      <c r="C155" s="33"/>
      <c r="D155" s="34"/>
      <c r="E155" s="34"/>
      <c r="F155" s="35"/>
      <c r="G155" s="36"/>
      <c r="H155" s="37" t="str">
        <f>IF(D155="","",SUMIF(Productos!$C$6:$C$35,D155,Productos!$F$6:$F$35)+SUMIF($D$6:D154,D155,$K$6:K154))</f>
        <v/>
      </c>
      <c r="I155" s="37" t="str">
        <f>IF(D155="","",SUMIF(Productos!$C$6:$C$35,D155,Productos!$K$6:$K$35)+SUMIF($D$6:D154,D155,$L$6:L154))</f>
        <v/>
      </c>
      <c r="J155" s="38" t="str">
        <f t="shared" si="1"/>
        <v/>
      </c>
      <c r="K155" s="37" t="str">
        <f>IF(D155="","",IF(AND(AND(C155&gt;=Configuracion!$D$6,C155&lt;=Configuracion!$D$7),COUNTIF(Productos!$C$6:$C$35,D155)=1,F155&gt;0,OR(E155="Entrada",E155="Salida")),IF(E155="Entrada",F155,-F155),0))</f>
        <v/>
      </c>
      <c r="L155" s="37" t="str">
        <f>IF(D155="","",IF(AND(AND(C155&gt;=Configuracion!$D$6,C155&lt;=Configuracion!$D$7),COUNTIF(Productos!$C$6:$C$35,D155)=1,F155&gt;0,OR(E155="Entrada",E155="Salida")),IF(E155="Entrada",F155*G155,-F155*J155),0))</f>
        <v/>
      </c>
      <c r="M155" s="38" t="str">
        <f t="shared" si="2"/>
        <v/>
      </c>
      <c r="N155" s="38" t="str">
        <f t="shared" si="3"/>
        <v/>
      </c>
      <c r="O155" s="38" t="str">
        <f t="shared" si="4"/>
        <v/>
      </c>
      <c r="P155" s="39" t="str">
        <f>IF(D155="",IF(COUNTA(C155,E155,F155,G155)&gt;0,"Completar SKU",""),IF(C155="","Completar fecha",IF(COUNTIF(Productos!$C$6:$C$35,D155)&lt;&gt;1,"SKU inválido o duplicado",IF(NOT(AND(C155&gt;=Configuracion!$D$6,C155&lt;=Configuracion!$D$7)),"Fuera de corte",IF(OR(F155&lt;=0,AND(E155&lt;&gt;"Entrada",E155&lt;&gt;"Salida"),G155&lt;0),"Revisar datos",IF(C155&lt;MAX($C$6:C154),"Ordenar por fecha",IF(M155&lt;0,"Stock negativo","OK")))))))</f>
        <v/>
      </c>
    </row>
    <row r="156" ht="27.75" customHeight="1">
      <c r="C156" s="33"/>
      <c r="D156" s="34"/>
      <c r="E156" s="34"/>
      <c r="F156" s="35"/>
      <c r="G156" s="36"/>
      <c r="H156" s="37" t="str">
        <f>IF(D156="","",SUMIF(Productos!$C$6:$C$35,D156,Productos!$F$6:$F$35)+SUMIF($D$6:D155,D156,$K$6:K155))</f>
        <v/>
      </c>
      <c r="I156" s="37" t="str">
        <f>IF(D156="","",SUMIF(Productos!$C$6:$C$35,D156,Productos!$K$6:$K$35)+SUMIF($D$6:D155,D156,$L$6:L155))</f>
        <v/>
      </c>
      <c r="J156" s="38" t="str">
        <f t="shared" si="1"/>
        <v/>
      </c>
      <c r="K156" s="37" t="str">
        <f>IF(D156="","",IF(AND(AND(C156&gt;=Configuracion!$D$6,C156&lt;=Configuracion!$D$7),COUNTIF(Productos!$C$6:$C$35,D156)=1,F156&gt;0,OR(E156="Entrada",E156="Salida")),IF(E156="Entrada",F156,-F156),0))</f>
        <v/>
      </c>
      <c r="L156" s="37" t="str">
        <f>IF(D156="","",IF(AND(AND(C156&gt;=Configuracion!$D$6,C156&lt;=Configuracion!$D$7),COUNTIF(Productos!$C$6:$C$35,D156)=1,F156&gt;0,OR(E156="Entrada",E156="Salida")),IF(E156="Entrada",F156*G156,-F156*J156),0))</f>
        <v/>
      </c>
      <c r="M156" s="38" t="str">
        <f t="shared" si="2"/>
        <v/>
      </c>
      <c r="N156" s="38" t="str">
        <f t="shared" si="3"/>
        <v/>
      </c>
      <c r="O156" s="38" t="str">
        <f t="shared" si="4"/>
        <v/>
      </c>
      <c r="P156" s="39" t="str">
        <f>IF(D156="",IF(COUNTA(C156,E156,F156,G156)&gt;0,"Completar SKU",""),IF(C156="","Completar fecha",IF(COUNTIF(Productos!$C$6:$C$35,D156)&lt;&gt;1,"SKU inválido o duplicado",IF(NOT(AND(C156&gt;=Configuracion!$D$6,C156&lt;=Configuracion!$D$7)),"Fuera de corte",IF(OR(F156&lt;=0,AND(E156&lt;&gt;"Entrada",E156&lt;&gt;"Salida"),G156&lt;0),"Revisar datos",IF(C156&lt;MAX($C$6:C155),"Ordenar por fecha",IF(M156&lt;0,"Stock negativo","OK")))))))</f>
        <v/>
      </c>
    </row>
    <row r="157" ht="27.75" customHeight="1">
      <c r="C157" s="33"/>
      <c r="D157" s="34"/>
      <c r="E157" s="34"/>
      <c r="F157" s="35"/>
      <c r="G157" s="36"/>
      <c r="H157" s="37" t="str">
        <f>IF(D157="","",SUMIF(Productos!$C$6:$C$35,D157,Productos!$F$6:$F$35)+SUMIF($D$6:D156,D157,$K$6:K156))</f>
        <v/>
      </c>
      <c r="I157" s="37" t="str">
        <f>IF(D157="","",SUMIF(Productos!$C$6:$C$35,D157,Productos!$K$6:$K$35)+SUMIF($D$6:D156,D157,$L$6:L156))</f>
        <v/>
      </c>
      <c r="J157" s="38" t="str">
        <f t="shared" si="1"/>
        <v/>
      </c>
      <c r="K157" s="37" t="str">
        <f>IF(D157="","",IF(AND(AND(C157&gt;=Configuracion!$D$6,C157&lt;=Configuracion!$D$7),COUNTIF(Productos!$C$6:$C$35,D157)=1,F157&gt;0,OR(E157="Entrada",E157="Salida")),IF(E157="Entrada",F157,-F157),0))</f>
        <v/>
      </c>
      <c r="L157" s="37" t="str">
        <f>IF(D157="","",IF(AND(AND(C157&gt;=Configuracion!$D$6,C157&lt;=Configuracion!$D$7),COUNTIF(Productos!$C$6:$C$35,D157)=1,F157&gt;0,OR(E157="Entrada",E157="Salida")),IF(E157="Entrada",F157*G157,-F157*J157),0))</f>
        <v/>
      </c>
      <c r="M157" s="38" t="str">
        <f t="shared" si="2"/>
        <v/>
      </c>
      <c r="N157" s="38" t="str">
        <f t="shared" si="3"/>
        <v/>
      </c>
      <c r="O157" s="38" t="str">
        <f t="shared" si="4"/>
        <v/>
      </c>
      <c r="P157" s="39" t="str">
        <f>IF(D157="",IF(COUNTA(C157,E157,F157,G157)&gt;0,"Completar SKU",""),IF(C157="","Completar fecha",IF(COUNTIF(Productos!$C$6:$C$35,D157)&lt;&gt;1,"SKU inválido o duplicado",IF(NOT(AND(C157&gt;=Configuracion!$D$6,C157&lt;=Configuracion!$D$7)),"Fuera de corte",IF(OR(F157&lt;=0,AND(E157&lt;&gt;"Entrada",E157&lt;&gt;"Salida"),G157&lt;0),"Revisar datos",IF(C157&lt;MAX($C$6:C156),"Ordenar por fecha",IF(M157&lt;0,"Stock negativo","OK")))))))</f>
        <v/>
      </c>
    </row>
    <row r="158" ht="27.75" customHeight="1">
      <c r="C158" s="33"/>
      <c r="D158" s="34"/>
      <c r="E158" s="34"/>
      <c r="F158" s="35"/>
      <c r="G158" s="36"/>
      <c r="H158" s="37" t="str">
        <f>IF(D158="","",SUMIF(Productos!$C$6:$C$35,D158,Productos!$F$6:$F$35)+SUMIF($D$6:D157,D158,$K$6:K157))</f>
        <v/>
      </c>
      <c r="I158" s="37" t="str">
        <f>IF(D158="","",SUMIF(Productos!$C$6:$C$35,D158,Productos!$K$6:$K$35)+SUMIF($D$6:D157,D158,$L$6:L157))</f>
        <v/>
      </c>
      <c r="J158" s="38" t="str">
        <f t="shared" si="1"/>
        <v/>
      </c>
      <c r="K158" s="37" t="str">
        <f>IF(D158="","",IF(AND(AND(C158&gt;=Configuracion!$D$6,C158&lt;=Configuracion!$D$7),COUNTIF(Productos!$C$6:$C$35,D158)=1,F158&gt;0,OR(E158="Entrada",E158="Salida")),IF(E158="Entrada",F158,-F158),0))</f>
        <v/>
      </c>
      <c r="L158" s="37" t="str">
        <f>IF(D158="","",IF(AND(AND(C158&gt;=Configuracion!$D$6,C158&lt;=Configuracion!$D$7),COUNTIF(Productos!$C$6:$C$35,D158)=1,F158&gt;0,OR(E158="Entrada",E158="Salida")),IF(E158="Entrada",F158*G158,-F158*J158),0))</f>
        <v/>
      </c>
      <c r="M158" s="38" t="str">
        <f t="shared" si="2"/>
        <v/>
      </c>
      <c r="N158" s="38" t="str">
        <f t="shared" si="3"/>
        <v/>
      </c>
      <c r="O158" s="38" t="str">
        <f t="shared" si="4"/>
        <v/>
      </c>
      <c r="P158" s="39" t="str">
        <f>IF(D158="",IF(COUNTA(C158,E158,F158,G158)&gt;0,"Completar SKU",""),IF(C158="","Completar fecha",IF(COUNTIF(Productos!$C$6:$C$35,D158)&lt;&gt;1,"SKU inválido o duplicado",IF(NOT(AND(C158&gt;=Configuracion!$D$6,C158&lt;=Configuracion!$D$7)),"Fuera de corte",IF(OR(F158&lt;=0,AND(E158&lt;&gt;"Entrada",E158&lt;&gt;"Salida"),G158&lt;0),"Revisar datos",IF(C158&lt;MAX($C$6:C157),"Ordenar por fecha",IF(M158&lt;0,"Stock negativo","OK")))))))</f>
        <v/>
      </c>
    </row>
    <row r="159" ht="27.75" customHeight="1">
      <c r="C159" s="33"/>
      <c r="D159" s="34"/>
      <c r="E159" s="34"/>
      <c r="F159" s="35"/>
      <c r="G159" s="36"/>
      <c r="H159" s="37" t="str">
        <f>IF(D159="","",SUMIF(Productos!$C$6:$C$35,D159,Productos!$F$6:$F$35)+SUMIF($D$6:D158,D159,$K$6:K158))</f>
        <v/>
      </c>
      <c r="I159" s="37" t="str">
        <f>IF(D159="","",SUMIF(Productos!$C$6:$C$35,D159,Productos!$K$6:$K$35)+SUMIF($D$6:D158,D159,$L$6:L158))</f>
        <v/>
      </c>
      <c r="J159" s="38" t="str">
        <f t="shared" si="1"/>
        <v/>
      </c>
      <c r="K159" s="37" t="str">
        <f>IF(D159="","",IF(AND(AND(C159&gt;=Configuracion!$D$6,C159&lt;=Configuracion!$D$7),COUNTIF(Productos!$C$6:$C$35,D159)=1,F159&gt;0,OR(E159="Entrada",E159="Salida")),IF(E159="Entrada",F159,-F159),0))</f>
        <v/>
      </c>
      <c r="L159" s="37" t="str">
        <f>IF(D159="","",IF(AND(AND(C159&gt;=Configuracion!$D$6,C159&lt;=Configuracion!$D$7),COUNTIF(Productos!$C$6:$C$35,D159)=1,F159&gt;0,OR(E159="Entrada",E159="Salida")),IF(E159="Entrada",F159*G159,-F159*J159),0))</f>
        <v/>
      </c>
      <c r="M159" s="38" t="str">
        <f t="shared" si="2"/>
        <v/>
      </c>
      <c r="N159" s="38" t="str">
        <f t="shared" si="3"/>
        <v/>
      </c>
      <c r="O159" s="38" t="str">
        <f t="shared" si="4"/>
        <v/>
      </c>
      <c r="P159" s="39" t="str">
        <f>IF(D159="",IF(COUNTA(C159,E159,F159,G159)&gt;0,"Completar SKU",""),IF(C159="","Completar fecha",IF(COUNTIF(Productos!$C$6:$C$35,D159)&lt;&gt;1,"SKU inválido o duplicado",IF(NOT(AND(C159&gt;=Configuracion!$D$6,C159&lt;=Configuracion!$D$7)),"Fuera de corte",IF(OR(F159&lt;=0,AND(E159&lt;&gt;"Entrada",E159&lt;&gt;"Salida"),G159&lt;0),"Revisar datos",IF(C159&lt;MAX($C$6:C158),"Ordenar por fecha",IF(M159&lt;0,"Stock negativo","OK")))))))</f>
        <v/>
      </c>
    </row>
    <row r="160" ht="27.75" customHeight="1">
      <c r="C160" s="33"/>
      <c r="D160" s="34"/>
      <c r="E160" s="34"/>
      <c r="F160" s="35"/>
      <c r="G160" s="36"/>
      <c r="H160" s="37" t="str">
        <f>IF(D160="","",SUMIF(Productos!$C$6:$C$35,D160,Productos!$F$6:$F$35)+SUMIF($D$6:D159,D160,$K$6:K159))</f>
        <v/>
      </c>
      <c r="I160" s="37" t="str">
        <f>IF(D160="","",SUMIF(Productos!$C$6:$C$35,D160,Productos!$K$6:$K$35)+SUMIF($D$6:D159,D160,$L$6:L159))</f>
        <v/>
      </c>
      <c r="J160" s="38" t="str">
        <f t="shared" si="1"/>
        <v/>
      </c>
      <c r="K160" s="37" t="str">
        <f>IF(D160="","",IF(AND(AND(C160&gt;=Configuracion!$D$6,C160&lt;=Configuracion!$D$7),COUNTIF(Productos!$C$6:$C$35,D160)=1,F160&gt;0,OR(E160="Entrada",E160="Salida")),IF(E160="Entrada",F160,-F160),0))</f>
        <v/>
      </c>
      <c r="L160" s="37" t="str">
        <f>IF(D160="","",IF(AND(AND(C160&gt;=Configuracion!$D$6,C160&lt;=Configuracion!$D$7),COUNTIF(Productos!$C$6:$C$35,D160)=1,F160&gt;0,OR(E160="Entrada",E160="Salida")),IF(E160="Entrada",F160*G160,-F160*J160),0))</f>
        <v/>
      </c>
      <c r="M160" s="38" t="str">
        <f t="shared" si="2"/>
        <v/>
      </c>
      <c r="N160" s="38" t="str">
        <f t="shared" si="3"/>
        <v/>
      </c>
      <c r="O160" s="38" t="str">
        <f t="shared" si="4"/>
        <v/>
      </c>
      <c r="P160" s="39" t="str">
        <f>IF(D160="",IF(COUNTA(C160,E160,F160,G160)&gt;0,"Completar SKU",""),IF(C160="","Completar fecha",IF(COUNTIF(Productos!$C$6:$C$35,D160)&lt;&gt;1,"SKU inválido o duplicado",IF(NOT(AND(C160&gt;=Configuracion!$D$6,C160&lt;=Configuracion!$D$7)),"Fuera de corte",IF(OR(F160&lt;=0,AND(E160&lt;&gt;"Entrada",E160&lt;&gt;"Salida"),G160&lt;0),"Revisar datos",IF(C160&lt;MAX($C$6:C159),"Ordenar por fecha",IF(M160&lt;0,"Stock negativo","OK")))))))</f>
        <v/>
      </c>
    </row>
    <row r="161" ht="27.75" customHeight="1">
      <c r="C161" s="33"/>
      <c r="D161" s="34"/>
      <c r="E161" s="34"/>
      <c r="F161" s="35"/>
      <c r="G161" s="36"/>
      <c r="H161" s="37" t="str">
        <f>IF(D161="","",SUMIF(Productos!$C$6:$C$35,D161,Productos!$F$6:$F$35)+SUMIF($D$6:D160,D161,$K$6:K160))</f>
        <v/>
      </c>
      <c r="I161" s="37" t="str">
        <f>IF(D161="","",SUMIF(Productos!$C$6:$C$35,D161,Productos!$K$6:$K$35)+SUMIF($D$6:D160,D161,$L$6:L160))</f>
        <v/>
      </c>
      <c r="J161" s="38" t="str">
        <f t="shared" si="1"/>
        <v/>
      </c>
      <c r="K161" s="37" t="str">
        <f>IF(D161="","",IF(AND(AND(C161&gt;=Configuracion!$D$6,C161&lt;=Configuracion!$D$7),COUNTIF(Productos!$C$6:$C$35,D161)=1,F161&gt;0,OR(E161="Entrada",E161="Salida")),IF(E161="Entrada",F161,-F161),0))</f>
        <v/>
      </c>
      <c r="L161" s="37" t="str">
        <f>IF(D161="","",IF(AND(AND(C161&gt;=Configuracion!$D$6,C161&lt;=Configuracion!$D$7),COUNTIF(Productos!$C$6:$C$35,D161)=1,F161&gt;0,OR(E161="Entrada",E161="Salida")),IF(E161="Entrada",F161*G161,-F161*J161),0))</f>
        <v/>
      </c>
      <c r="M161" s="38" t="str">
        <f t="shared" si="2"/>
        <v/>
      </c>
      <c r="N161" s="38" t="str">
        <f t="shared" si="3"/>
        <v/>
      </c>
      <c r="O161" s="38" t="str">
        <f t="shared" si="4"/>
        <v/>
      </c>
      <c r="P161" s="39" t="str">
        <f>IF(D161="",IF(COUNTA(C161,E161,F161,G161)&gt;0,"Completar SKU",""),IF(C161="","Completar fecha",IF(COUNTIF(Productos!$C$6:$C$35,D161)&lt;&gt;1,"SKU inválido o duplicado",IF(NOT(AND(C161&gt;=Configuracion!$D$6,C161&lt;=Configuracion!$D$7)),"Fuera de corte",IF(OR(F161&lt;=0,AND(E161&lt;&gt;"Entrada",E161&lt;&gt;"Salida"),G161&lt;0),"Revisar datos",IF(C161&lt;MAX($C$6:C160),"Ordenar por fecha",IF(M161&lt;0,"Stock negativo","OK")))))))</f>
        <v/>
      </c>
    </row>
    <row r="162" ht="27.75" customHeight="1">
      <c r="C162" s="33"/>
      <c r="D162" s="34"/>
      <c r="E162" s="34"/>
      <c r="F162" s="35"/>
      <c r="G162" s="36"/>
      <c r="H162" s="37" t="str">
        <f>IF(D162="","",SUMIF(Productos!$C$6:$C$35,D162,Productos!$F$6:$F$35)+SUMIF($D$6:D161,D162,$K$6:K161))</f>
        <v/>
      </c>
      <c r="I162" s="37" t="str">
        <f>IF(D162="","",SUMIF(Productos!$C$6:$C$35,D162,Productos!$K$6:$K$35)+SUMIF($D$6:D161,D162,$L$6:L161))</f>
        <v/>
      </c>
      <c r="J162" s="38" t="str">
        <f t="shared" si="1"/>
        <v/>
      </c>
      <c r="K162" s="37" t="str">
        <f>IF(D162="","",IF(AND(AND(C162&gt;=Configuracion!$D$6,C162&lt;=Configuracion!$D$7),COUNTIF(Productos!$C$6:$C$35,D162)=1,F162&gt;0,OR(E162="Entrada",E162="Salida")),IF(E162="Entrada",F162,-F162),0))</f>
        <v/>
      </c>
      <c r="L162" s="37" t="str">
        <f>IF(D162="","",IF(AND(AND(C162&gt;=Configuracion!$D$6,C162&lt;=Configuracion!$D$7),COUNTIF(Productos!$C$6:$C$35,D162)=1,F162&gt;0,OR(E162="Entrada",E162="Salida")),IF(E162="Entrada",F162*G162,-F162*J162),0))</f>
        <v/>
      </c>
      <c r="M162" s="38" t="str">
        <f t="shared" si="2"/>
        <v/>
      </c>
      <c r="N162" s="38" t="str">
        <f t="shared" si="3"/>
        <v/>
      </c>
      <c r="O162" s="38" t="str">
        <f t="shared" si="4"/>
        <v/>
      </c>
      <c r="P162" s="39" t="str">
        <f>IF(D162="",IF(COUNTA(C162,E162,F162,G162)&gt;0,"Completar SKU",""),IF(C162="","Completar fecha",IF(COUNTIF(Productos!$C$6:$C$35,D162)&lt;&gt;1,"SKU inválido o duplicado",IF(NOT(AND(C162&gt;=Configuracion!$D$6,C162&lt;=Configuracion!$D$7)),"Fuera de corte",IF(OR(F162&lt;=0,AND(E162&lt;&gt;"Entrada",E162&lt;&gt;"Salida"),G162&lt;0),"Revisar datos",IF(C162&lt;MAX($C$6:C161),"Ordenar por fecha",IF(M162&lt;0,"Stock negativo","OK")))))))</f>
        <v/>
      </c>
    </row>
    <row r="163" ht="27.75" customHeight="1">
      <c r="C163" s="33"/>
      <c r="D163" s="34"/>
      <c r="E163" s="34"/>
      <c r="F163" s="35"/>
      <c r="G163" s="36"/>
      <c r="H163" s="37" t="str">
        <f>IF(D163="","",SUMIF(Productos!$C$6:$C$35,D163,Productos!$F$6:$F$35)+SUMIF($D$6:D162,D163,$K$6:K162))</f>
        <v/>
      </c>
      <c r="I163" s="37" t="str">
        <f>IF(D163="","",SUMIF(Productos!$C$6:$C$35,D163,Productos!$K$6:$K$35)+SUMIF($D$6:D162,D163,$L$6:L162))</f>
        <v/>
      </c>
      <c r="J163" s="38" t="str">
        <f t="shared" si="1"/>
        <v/>
      </c>
      <c r="K163" s="37" t="str">
        <f>IF(D163="","",IF(AND(AND(C163&gt;=Configuracion!$D$6,C163&lt;=Configuracion!$D$7),COUNTIF(Productos!$C$6:$C$35,D163)=1,F163&gt;0,OR(E163="Entrada",E163="Salida")),IF(E163="Entrada",F163,-F163),0))</f>
        <v/>
      </c>
      <c r="L163" s="37" t="str">
        <f>IF(D163="","",IF(AND(AND(C163&gt;=Configuracion!$D$6,C163&lt;=Configuracion!$D$7),COUNTIF(Productos!$C$6:$C$35,D163)=1,F163&gt;0,OR(E163="Entrada",E163="Salida")),IF(E163="Entrada",F163*G163,-F163*J163),0))</f>
        <v/>
      </c>
      <c r="M163" s="38" t="str">
        <f t="shared" si="2"/>
        <v/>
      </c>
      <c r="N163" s="38" t="str">
        <f t="shared" si="3"/>
        <v/>
      </c>
      <c r="O163" s="38" t="str">
        <f t="shared" si="4"/>
        <v/>
      </c>
      <c r="P163" s="39" t="str">
        <f>IF(D163="",IF(COUNTA(C163,E163,F163,G163)&gt;0,"Completar SKU",""),IF(C163="","Completar fecha",IF(COUNTIF(Productos!$C$6:$C$35,D163)&lt;&gt;1,"SKU inválido o duplicado",IF(NOT(AND(C163&gt;=Configuracion!$D$6,C163&lt;=Configuracion!$D$7)),"Fuera de corte",IF(OR(F163&lt;=0,AND(E163&lt;&gt;"Entrada",E163&lt;&gt;"Salida"),G163&lt;0),"Revisar datos",IF(C163&lt;MAX($C$6:C162),"Ordenar por fecha",IF(M163&lt;0,"Stock negativo","OK")))))))</f>
        <v/>
      </c>
    </row>
    <row r="164" ht="27.75" customHeight="1">
      <c r="C164" s="33"/>
      <c r="D164" s="34"/>
      <c r="E164" s="34"/>
      <c r="F164" s="35"/>
      <c r="G164" s="36"/>
      <c r="H164" s="37" t="str">
        <f>IF(D164="","",SUMIF(Productos!$C$6:$C$35,D164,Productos!$F$6:$F$35)+SUMIF($D$6:D163,D164,$K$6:K163))</f>
        <v/>
      </c>
      <c r="I164" s="37" t="str">
        <f>IF(D164="","",SUMIF(Productos!$C$6:$C$35,D164,Productos!$K$6:$K$35)+SUMIF($D$6:D163,D164,$L$6:L163))</f>
        <v/>
      </c>
      <c r="J164" s="38" t="str">
        <f t="shared" si="1"/>
        <v/>
      </c>
      <c r="K164" s="37" t="str">
        <f>IF(D164="","",IF(AND(AND(C164&gt;=Configuracion!$D$6,C164&lt;=Configuracion!$D$7),COUNTIF(Productos!$C$6:$C$35,D164)=1,F164&gt;0,OR(E164="Entrada",E164="Salida")),IF(E164="Entrada",F164,-F164),0))</f>
        <v/>
      </c>
      <c r="L164" s="37" t="str">
        <f>IF(D164="","",IF(AND(AND(C164&gt;=Configuracion!$D$6,C164&lt;=Configuracion!$D$7),COUNTIF(Productos!$C$6:$C$35,D164)=1,F164&gt;0,OR(E164="Entrada",E164="Salida")),IF(E164="Entrada",F164*G164,-F164*J164),0))</f>
        <v/>
      </c>
      <c r="M164" s="38" t="str">
        <f t="shared" si="2"/>
        <v/>
      </c>
      <c r="N164" s="38" t="str">
        <f t="shared" si="3"/>
        <v/>
      </c>
      <c r="O164" s="38" t="str">
        <f t="shared" si="4"/>
        <v/>
      </c>
      <c r="P164" s="39" t="str">
        <f>IF(D164="",IF(COUNTA(C164,E164,F164,G164)&gt;0,"Completar SKU",""),IF(C164="","Completar fecha",IF(COUNTIF(Productos!$C$6:$C$35,D164)&lt;&gt;1,"SKU inválido o duplicado",IF(NOT(AND(C164&gt;=Configuracion!$D$6,C164&lt;=Configuracion!$D$7)),"Fuera de corte",IF(OR(F164&lt;=0,AND(E164&lt;&gt;"Entrada",E164&lt;&gt;"Salida"),G164&lt;0),"Revisar datos",IF(C164&lt;MAX($C$6:C163),"Ordenar por fecha",IF(M164&lt;0,"Stock negativo","OK")))))))</f>
        <v/>
      </c>
    </row>
    <row r="165" ht="27.75" customHeight="1">
      <c r="C165" s="33"/>
      <c r="D165" s="34"/>
      <c r="E165" s="34"/>
      <c r="F165" s="35"/>
      <c r="G165" s="36"/>
      <c r="H165" s="37" t="str">
        <f>IF(D165="","",SUMIF(Productos!$C$6:$C$35,D165,Productos!$F$6:$F$35)+SUMIF($D$6:D164,D165,$K$6:K164))</f>
        <v/>
      </c>
      <c r="I165" s="37" t="str">
        <f>IF(D165="","",SUMIF(Productos!$C$6:$C$35,D165,Productos!$K$6:$K$35)+SUMIF($D$6:D164,D165,$L$6:L164))</f>
        <v/>
      </c>
      <c r="J165" s="38" t="str">
        <f t="shared" si="1"/>
        <v/>
      </c>
      <c r="K165" s="37" t="str">
        <f>IF(D165="","",IF(AND(AND(C165&gt;=Configuracion!$D$6,C165&lt;=Configuracion!$D$7),COUNTIF(Productos!$C$6:$C$35,D165)=1,F165&gt;0,OR(E165="Entrada",E165="Salida")),IF(E165="Entrada",F165,-F165),0))</f>
        <v/>
      </c>
      <c r="L165" s="37" t="str">
        <f>IF(D165="","",IF(AND(AND(C165&gt;=Configuracion!$D$6,C165&lt;=Configuracion!$D$7),COUNTIF(Productos!$C$6:$C$35,D165)=1,F165&gt;0,OR(E165="Entrada",E165="Salida")),IF(E165="Entrada",F165*G165,-F165*J165),0))</f>
        <v/>
      </c>
      <c r="M165" s="38" t="str">
        <f t="shared" si="2"/>
        <v/>
      </c>
      <c r="N165" s="38" t="str">
        <f t="shared" si="3"/>
        <v/>
      </c>
      <c r="O165" s="38" t="str">
        <f t="shared" si="4"/>
        <v/>
      </c>
      <c r="P165" s="39" t="str">
        <f>IF(D165="",IF(COUNTA(C165,E165,F165,G165)&gt;0,"Completar SKU",""),IF(C165="","Completar fecha",IF(COUNTIF(Productos!$C$6:$C$35,D165)&lt;&gt;1,"SKU inválido o duplicado",IF(NOT(AND(C165&gt;=Configuracion!$D$6,C165&lt;=Configuracion!$D$7)),"Fuera de corte",IF(OR(F165&lt;=0,AND(E165&lt;&gt;"Entrada",E165&lt;&gt;"Salida"),G165&lt;0),"Revisar datos",IF(C165&lt;MAX($C$6:C164),"Ordenar por fecha",IF(M165&lt;0,"Stock negativo","OK")))))))</f>
        <v/>
      </c>
    </row>
    <row r="166" ht="27.75" customHeight="1">
      <c r="C166" s="33"/>
      <c r="D166" s="34"/>
      <c r="E166" s="34"/>
      <c r="F166" s="35"/>
      <c r="G166" s="36"/>
      <c r="H166" s="37" t="str">
        <f>IF(D166="","",SUMIF(Productos!$C$6:$C$35,D166,Productos!$F$6:$F$35)+SUMIF($D$6:D165,D166,$K$6:K165))</f>
        <v/>
      </c>
      <c r="I166" s="37" t="str">
        <f>IF(D166="","",SUMIF(Productos!$C$6:$C$35,D166,Productos!$K$6:$K$35)+SUMIF($D$6:D165,D166,$L$6:L165))</f>
        <v/>
      </c>
      <c r="J166" s="38" t="str">
        <f t="shared" si="1"/>
        <v/>
      </c>
      <c r="K166" s="37" t="str">
        <f>IF(D166="","",IF(AND(AND(C166&gt;=Configuracion!$D$6,C166&lt;=Configuracion!$D$7),COUNTIF(Productos!$C$6:$C$35,D166)=1,F166&gt;0,OR(E166="Entrada",E166="Salida")),IF(E166="Entrada",F166,-F166),0))</f>
        <v/>
      </c>
      <c r="L166" s="37" t="str">
        <f>IF(D166="","",IF(AND(AND(C166&gt;=Configuracion!$D$6,C166&lt;=Configuracion!$D$7),COUNTIF(Productos!$C$6:$C$35,D166)=1,F166&gt;0,OR(E166="Entrada",E166="Salida")),IF(E166="Entrada",F166*G166,-F166*J166),0))</f>
        <v/>
      </c>
      <c r="M166" s="38" t="str">
        <f t="shared" si="2"/>
        <v/>
      </c>
      <c r="N166" s="38" t="str">
        <f t="shared" si="3"/>
        <v/>
      </c>
      <c r="O166" s="38" t="str">
        <f t="shared" si="4"/>
        <v/>
      </c>
      <c r="P166" s="39" t="str">
        <f>IF(D166="",IF(COUNTA(C166,E166,F166,G166)&gt;0,"Completar SKU",""),IF(C166="","Completar fecha",IF(COUNTIF(Productos!$C$6:$C$35,D166)&lt;&gt;1,"SKU inválido o duplicado",IF(NOT(AND(C166&gt;=Configuracion!$D$6,C166&lt;=Configuracion!$D$7)),"Fuera de corte",IF(OR(F166&lt;=0,AND(E166&lt;&gt;"Entrada",E166&lt;&gt;"Salida"),G166&lt;0),"Revisar datos",IF(C166&lt;MAX($C$6:C165),"Ordenar por fecha",IF(M166&lt;0,"Stock negativo","OK")))))))</f>
        <v/>
      </c>
    </row>
    <row r="167" ht="27.75" customHeight="1">
      <c r="C167" s="33"/>
      <c r="D167" s="34"/>
      <c r="E167" s="34"/>
      <c r="F167" s="35"/>
      <c r="G167" s="36"/>
      <c r="H167" s="37" t="str">
        <f>IF(D167="","",SUMIF(Productos!$C$6:$C$35,D167,Productos!$F$6:$F$35)+SUMIF($D$6:D166,D167,$K$6:K166))</f>
        <v/>
      </c>
      <c r="I167" s="37" t="str">
        <f>IF(D167="","",SUMIF(Productos!$C$6:$C$35,D167,Productos!$K$6:$K$35)+SUMIF($D$6:D166,D167,$L$6:L166))</f>
        <v/>
      </c>
      <c r="J167" s="38" t="str">
        <f t="shared" si="1"/>
        <v/>
      </c>
      <c r="K167" s="37" t="str">
        <f>IF(D167="","",IF(AND(AND(C167&gt;=Configuracion!$D$6,C167&lt;=Configuracion!$D$7),COUNTIF(Productos!$C$6:$C$35,D167)=1,F167&gt;0,OR(E167="Entrada",E167="Salida")),IF(E167="Entrada",F167,-F167),0))</f>
        <v/>
      </c>
      <c r="L167" s="37" t="str">
        <f>IF(D167="","",IF(AND(AND(C167&gt;=Configuracion!$D$6,C167&lt;=Configuracion!$D$7),COUNTIF(Productos!$C$6:$C$35,D167)=1,F167&gt;0,OR(E167="Entrada",E167="Salida")),IF(E167="Entrada",F167*G167,-F167*J167),0))</f>
        <v/>
      </c>
      <c r="M167" s="38" t="str">
        <f t="shared" si="2"/>
        <v/>
      </c>
      <c r="N167" s="38" t="str">
        <f t="shared" si="3"/>
        <v/>
      </c>
      <c r="O167" s="38" t="str">
        <f t="shared" si="4"/>
        <v/>
      </c>
      <c r="P167" s="39" t="str">
        <f>IF(D167="",IF(COUNTA(C167,E167,F167,G167)&gt;0,"Completar SKU",""),IF(C167="","Completar fecha",IF(COUNTIF(Productos!$C$6:$C$35,D167)&lt;&gt;1,"SKU inválido o duplicado",IF(NOT(AND(C167&gt;=Configuracion!$D$6,C167&lt;=Configuracion!$D$7)),"Fuera de corte",IF(OR(F167&lt;=0,AND(E167&lt;&gt;"Entrada",E167&lt;&gt;"Salida"),G167&lt;0),"Revisar datos",IF(C167&lt;MAX($C$6:C166),"Ordenar por fecha",IF(M167&lt;0,"Stock negativo","OK")))))))</f>
        <v/>
      </c>
    </row>
    <row r="168" ht="27.75" customHeight="1">
      <c r="C168" s="33"/>
      <c r="D168" s="34"/>
      <c r="E168" s="34"/>
      <c r="F168" s="35"/>
      <c r="G168" s="36"/>
      <c r="H168" s="37" t="str">
        <f>IF(D168="","",SUMIF(Productos!$C$6:$C$35,D168,Productos!$F$6:$F$35)+SUMIF($D$6:D167,D168,$K$6:K167))</f>
        <v/>
      </c>
      <c r="I168" s="37" t="str">
        <f>IF(D168="","",SUMIF(Productos!$C$6:$C$35,D168,Productos!$K$6:$K$35)+SUMIF($D$6:D167,D168,$L$6:L167))</f>
        <v/>
      </c>
      <c r="J168" s="38" t="str">
        <f t="shared" si="1"/>
        <v/>
      </c>
      <c r="K168" s="37" t="str">
        <f>IF(D168="","",IF(AND(AND(C168&gt;=Configuracion!$D$6,C168&lt;=Configuracion!$D$7),COUNTIF(Productos!$C$6:$C$35,D168)=1,F168&gt;0,OR(E168="Entrada",E168="Salida")),IF(E168="Entrada",F168,-F168),0))</f>
        <v/>
      </c>
      <c r="L168" s="37" t="str">
        <f>IF(D168="","",IF(AND(AND(C168&gt;=Configuracion!$D$6,C168&lt;=Configuracion!$D$7),COUNTIF(Productos!$C$6:$C$35,D168)=1,F168&gt;0,OR(E168="Entrada",E168="Salida")),IF(E168="Entrada",F168*G168,-F168*J168),0))</f>
        <v/>
      </c>
      <c r="M168" s="38" t="str">
        <f t="shared" si="2"/>
        <v/>
      </c>
      <c r="N168" s="38" t="str">
        <f t="shared" si="3"/>
        <v/>
      </c>
      <c r="O168" s="38" t="str">
        <f t="shared" si="4"/>
        <v/>
      </c>
      <c r="P168" s="39" t="str">
        <f>IF(D168="",IF(COUNTA(C168,E168,F168,G168)&gt;0,"Completar SKU",""),IF(C168="","Completar fecha",IF(COUNTIF(Productos!$C$6:$C$35,D168)&lt;&gt;1,"SKU inválido o duplicado",IF(NOT(AND(C168&gt;=Configuracion!$D$6,C168&lt;=Configuracion!$D$7)),"Fuera de corte",IF(OR(F168&lt;=0,AND(E168&lt;&gt;"Entrada",E168&lt;&gt;"Salida"),G168&lt;0),"Revisar datos",IF(C168&lt;MAX($C$6:C167),"Ordenar por fecha",IF(M168&lt;0,"Stock negativo","OK")))))))</f>
        <v/>
      </c>
    </row>
    <row r="169" ht="27.75" customHeight="1">
      <c r="C169" s="33"/>
      <c r="D169" s="34"/>
      <c r="E169" s="34"/>
      <c r="F169" s="35"/>
      <c r="G169" s="36"/>
      <c r="H169" s="37" t="str">
        <f>IF(D169="","",SUMIF(Productos!$C$6:$C$35,D169,Productos!$F$6:$F$35)+SUMIF($D$6:D168,D169,$K$6:K168))</f>
        <v/>
      </c>
      <c r="I169" s="37" t="str">
        <f>IF(D169="","",SUMIF(Productos!$C$6:$C$35,D169,Productos!$K$6:$K$35)+SUMIF($D$6:D168,D169,$L$6:L168))</f>
        <v/>
      </c>
      <c r="J169" s="38" t="str">
        <f t="shared" si="1"/>
        <v/>
      </c>
      <c r="K169" s="37" t="str">
        <f>IF(D169="","",IF(AND(AND(C169&gt;=Configuracion!$D$6,C169&lt;=Configuracion!$D$7),COUNTIF(Productos!$C$6:$C$35,D169)=1,F169&gt;0,OR(E169="Entrada",E169="Salida")),IF(E169="Entrada",F169,-F169),0))</f>
        <v/>
      </c>
      <c r="L169" s="37" t="str">
        <f>IF(D169="","",IF(AND(AND(C169&gt;=Configuracion!$D$6,C169&lt;=Configuracion!$D$7),COUNTIF(Productos!$C$6:$C$35,D169)=1,F169&gt;0,OR(E169="Entrada",E169="Salida")),IF(E169="Entrada",F169*G169,-F169*J169),0))</f>
        <v/>
      </c>
      <c r="M169" s="38" t="str">
        <f t="shared" si="2"/>
        <v/>
      </c>
      <c r="N169" s="38" t="str">
        <f t="shared" si="3"/>
        <v/>
      </c>
      <c r="O169" s="38" t="str">
        <f t="shared" si="4"/>
        <v/>
      </c>
      <c r="P169" s="39" t="str">
        <f>IF(D169="",IF(COUNTA(C169,E169,F169,G169)&gt;0,"Completar SKU",""),IF(C169="","Completar fecha",IF(COUNTIF(Productos!$C$6:$C$35,D169)&lt;&gt;1,"SKU inválido o duplicado",IF(NOT(AND(C169&gt;=Configuracion!$D$6,C169&lt;=Configuracion!$D$7)),"Fuera de corte",IF(OR(F169&lt;=0,AND(E169&lt;&gt;"Entrada",E169&lt;&gt;"Salida"),G169&lt;0),"Revisar datos",IF(C169&lt;MAX($C$6:C168),"Ordenar por fecha",IF(M169&lt;0,"Stock negativo","OK")))))))</f>
        <v/>
      </c>
    </row>
    <row r="170" ht="27.75" customHeight="1">
      <c r="C170" s="33"/>
      <c r="D170" s="34"/>
      <c r="E170" s="34"/>
      <c r="F170" s="35"/>
      <c r="G170" s="36"/>
      <c r="H170" s="37" t="str">
        <f>IF(D170="","",SUMIF(Productos!$C$6:$C$35,D170,Productos!$F$6:$F$35)+SUMIF($D$6:D169,D170,$K$6:K169))</f>
        <v/>
      </c>
      <c r="I170" s="37" t="str">
        <f>IF(D170="","",SUMIF(Productos!$C$6:$C$35,D170,Productos!$K$6:$K$35)+SUMIF($D$6:D169,D170,$L$6:L169))</f>
        <v/>
      </c>
      <c r="J170" s="38" t="str">
        <f t="shared" si="1"/>
        <v/>
      </c>
      <c r="K170" s="37" t="str">
        <f>IF(D170="","",IF(AND(AND(C170&gt;=Configuracion!$D$6,C170&lt;=Configuracion!$D$7),COUNTIF(Productos!$C$6:$C$35,D170)=1,F170&gt;0,OR(E170="Entrada",E170="Salida")),IF(E170="Entrada",F170,-F170),0))</f>
        <v/>
      </c>
      <c r="L170" s="37" t="str">
        <f>IF(D170="","",IF(AND(AND(C170&gt;=Configuracion!$D$6,C170&lt;=Configuracion!$D$7),COUNTIF(Productos!$C$6:$C$35,D170)=1,F170&gt;0,OR(E170="Entrada",E170="Salida")),IF(E170="Entrada",F170*G170,-F170*J170),0))</f>
        <v/>
      </c>
      <c r="M170" s="38" t="str">
        <f t="shared" si="2"/>
        <v/>
      </c>
      <c r="N170" s="38" t="str">
        <f t="shared" si="3"/>
        <v/>
      </c>
      <c r="O170" s="38" t="str">
        <f t="shared" si="4"/>
        <v/>
      </c>
      <c r="P170" s="39" t="str">
        <f>IF(D170="",IF(COUNTA(C170,E170,F170,G170)&gt;0,"Completar SKU",""),IF(C170="","Completar fecha",IF(COUNTIF(Productos!$C$6:$C$35,D170)&lt;&gt;1,"SKU inválido o duplicado",IF(NOT(AND(C170&gt;=Configuracion!$D$6,C170&lt;=Configuracion!$D$7)),"Fuera de corte",IF(OR(F170&lt;=0,AND(E170&lt;&gt;"Entrada",E170&lt;&gt;"Salida"),G170&lt;0),"Revisar datos",IF(C170&lt;MAX($C$6:C169),"Ordenar por fecha",IF(M170&lt;0,"Stock negativo","OK")))))))</f>
        <v/>
      </c>
    </row>
    <row r="171" ht="27.75" customHeight="1">
      <c r="C171" s="33"/>
      <c r="D171" s="34"/>
      <c r="E171" s="34"/>
      <c r="F171" s="35"/>
      <c r="G171" s="36"/>
      <c r="H171" s="37" t="str">
        <f>IF(D171="","",SUMIF(Productos!$C$6:$C$35,D171,Productos!$F$6:$F$35)+SUMIF($D$6:D170,D171,$K$6:K170))</f>
        <v/>
      </c>
      <c r="I171" s="37" t="str">
        <f>IF(D171="","",SUMIF(Productos!$C$6:$C$35,D171,Productos!$K$6:$K$35)+SUMIF($D$6:D170,D171,$L$6:L170))</f>
        <v/>
      </c>
      <c r="J171" s="38" t="str">
        <f t="shared" si="1"/>
        <v/>
      </c>
      <c r="K171" s="37" t="str">
        <f>IF(D171="","",IF(AND(AND(C171&gt;=Configuracion!$D$6,C171&lt;=Configuracion!$D$7),COUNTIF(Productos!$C$6:$C$35,D171)=1,F171&gt;0,OR(E171="Entrada",E171="Salida")),IF(E171="Entrada",F171,-F171),0))</f>
        <v/>
      </c>
      <c r="L171" s="37" t="str">
        <f>IF(D171="","",IF(AND(AND(C171&gt;=Configuracion!$D$6,C171&lt;=Configuracion!$D$7),COUNTIF(Productos!$C$6:$C$35,D171)=1,F171&gt;0,OR(E171="Entrada",E171="Salida")),IF(E171="Entrada",F171*G171,-F171*J171),0))</f>
        <v/>
      </c>
      <c r="M171" s="38" t="str">
        <f t="shared" si="2"/>
        <v/>
      </c>
      <c r="N171" s="38" t="str">
        <f t="shared" si="3"/>
        <v/>
      </c>
      <c r="O171" s="38" t="str">
        <f t="shared" si="4"/>
        <v/>
      </c>
      <c r="P171" s="39" t="str">
        <f>IF(D171="",IF(COUNTA(C171,E171,F171,G171)&gt;0,"Completar SKU",""),IF(C171="","Completar fecha",IF(COUNTIF(Productos!$C$6:$C$35,D171)&lt;&gt;1,"SKU inválido o duplicado",IF(NOT(AND(C171&gt;=Configuracion!$D$6,C171&lt;=Configuracion!$D$7)),"Fuera de corte",IF(OR(F171&lt;=0,AND(E171&lt;&gt;"Entrada",E171&lt;&gt;"Salida"),G171&lt;0),"Revisar datos",IF(C171&lt;MAX($C$6:C170),"Ordenar por fecha",IF(M171&lt;0,"Stock negativo","OK")))))))</f>
        <v/>
      </c>
    </row>
    <row r="172" ht="27.75" customHeight="1">
      <c r="C172" s="33"/>
      <c r="D172" s="34"/>
      <c r="E172" s="34"/>
      <c r="F172" s="35"/>
      <c r="G172" s="36"/>
      <c r="H172" s="37" t="str">
        <f>IF(D172="","",SUMIF(Productos!$C$6:$C$35,D172,Productos!$F$6:$F$35)+SUMIF($D$6:D171,D172,$K$6:K171))</f>
        <v/>
      </c>
      <c r="I172" s="37" t="str">
        <f>IF(D172="","",SUMIF(Productos!$C$6:$C$35,D172,Productos!$K$6:$K$35)+SUMIF($D$6:D171,D172,$L$6:L171))</f>
        <v/>
      </c>
      <c r="J172" s="38" t="str">
        <f t="shared" si="1"/>
        <v/>
      </c>
      <c r="K172" s="37" t="str">
        <f>IF(D172="","",IF(AND(AND(C172&gt;=Configuracion!$D$6,C172&lt;=Configuracion!$D$7),COUNTIF(Productos!$C$6:$C$35,D172)=1,F172&gt;0,OR(E172="Entrada",E172="Salida")),IF(E172="Entrada",F172,-F172),0))</f>
        <v/>
      </c>
      <c r="L172" s="37" t="str">
        <f>IF(D172="","",IF(AND(AND(C172&gt;=Configuracion!$D$6,C172&lt;=Configuracion!$D$7),COUNTIF(Productos!$C$6:$C$35,D172)=1,F172&gt;0,OR(E172="Entrada",E172="Salida")),IF(E172="Entrada",F172*G172,-F172*J172),0))</f>
        <v/>
      </c>
      <c r="M172" s="38" t="str">
        <f t="shared" si="2"/>
        <v/>
      </c>
      <c r="N172" s="38" t="str">
        <f t="shared" si="3"/>
        <v/>
      </c>
      <c r="O172" s="38" t="str">
        <f t="shared" si="4"/>
        <v/>
      </c>
      <c r="P172" s="39" t="str">
        <f>IF(D172="",IF(COUNTA(C172,E172,F172,G172)&gt;0,"Completar SKU",""),IF(C172="","Completar fecha",IF(COUNTIF(Productos!$C$6:$C$35,D172)&lt;&gt;1,"SKU inválido o duplicado",IF(NOT(AND(C172&gt;=Configuracion!$D$6,C172&lt;=Configuracion!$D$7)),"Fuera de corte",IF(OR(F172&lt;=0,AND(E172&lt;&gt;"Entrada",E172&lt;&gt;"Salida"),G172&lt;0),"Revisar datos",IF(C172&lt;MAX($C$6:C171),"Ordenar por fecha",IF(M172&lt;0,"Stock negativo","OK")))))))</f>
        <v/>
      </c>
    </row>
    <row r="173" ht="27.75" customHeight="1">
      <c r="C173" s="33"/>
      <c r="D173" s="34"/>
      <c r="E173" s="34"/>
      <c r="F173" s="35"/>
      <c r="G173" s="36"/>
      <c r="H173" s="37" t="str">
        <f>IF(D173="","",SUMIF(Productos!$C$6:$C$35,D173,Productos!$F$6:$F$35)+SUMIF($D$6:D172,D173,$K$6:K172))</f>
        <v/>
      </c>
      <c r="I173" s="37" t="str">
        <f>IF(D173="","",SUMIF(Productos!$C$6:$C$35,D173,Productos!$K$6:$K$35)+SUMIF($D$6:D172,D173,$L$6:L172))</f>
        <v/>
      </c>
      <c r="J173" s="38" t="str">
        <f t="shared" si="1"/>
        <v/>
      </c>
      <c r="K173" s="37" t="str">
        <f>IF(D173="","",IF(AND(AND(C173&gt;=Configuracion!$D$6,C173&lt;=Configuracion!$D$7),COUNTIF(Productos!$C$6:$C$35,D173)=1,F173&gt;0,OR(E173="Entrada",E173="Salida")),IF(E173="Entrada",F173,-F173),0))</f>
        <v/>
      </c>
      <c r="L173" s="37" t="str">
        <f>IF(D173="","",IF(AND(AND(C173&gt;=Configuracion!$D$6,C173&lt;=Configuracion!$D$7),COUNTIF(Productos!$C$6:$C$35,D173)=1,F173&gt;0,OR(E173="Entrada",E173="Salida")),IF(E173="Entrada",F173*G173,-F173*J173),0))</f>
        <v/>
      </c>
      <c r="M173" s="38" t="str">
        <f t="shared" si="2"/>
        <v/>
      </c>
      <c r="N173" s="38" t="str">
        <f t="shared" si="3"/>
        <v/>
      </c>
      <c r="O173" s="38" t="str">
        <f t="shared" si="4"/>
        <v/>
      </c>
      <c r="P173" s="39" t="str">
        <f>IF(D173="",IF(COUNTA(C173,E173,F173,G173)&gt;0,"Completar SKU",""),IF(C173="","Completar fecha",IF(COUNTIF(Productos!$C$6:$C$35,D173)&lt;&gt;1,"SKU inválido o duplicado",IF(NOT(AND(C173&gt;=Configuracion!$D$6,C173&lt;=Configuracion!$D$7)),"Fuera de corte",IF(OR(F173&lt;=0,AND(E173&lt;&gt;"Entrada",E173&lt;&gt;"Salida"),G173&lt;0),"Revisar datos",IF(C173&lt;MAX($C$6:C172),"Ordenar por fecha",IF(M173&lt;0,"Stock negativo","OK")))))))</f>
        <v/>
      </c>
    </row>
    <row r="174" ht="27.75" customHeight="1">
      <c r="C174" s="33"/>
      <c r="D174" s="34"/>
      <c r="E174" s="34"/>
      <c r="F174" s="35"/>
      <c r="G174" s="36"/>
      <c r="H174" s="37" t="str">
        <f>IF(D174="","",SUMIF(Productos!$C$6:$C$35,D174,Productos!$F$6:$F$35)+SUMIF($D$6:D173,D174,$K$6:K173))</f>
        <v/>
      </c>
      <c r="I174" s="37" t="str">
        <f>IF(D174="","",SUMIF(Productos!$C$6:$C$35,D174,Productos!$K$6:$K$35)+SUMIF($D$6:D173,D174,$L$6:L173))</f>
        <v/>
      </c>
      <c r="J174" s="38" t="str">
        <f t="shared" si="1"/>
        <v/>
      </c>
      <c r="K174" s="37" t="str">
        <f>IF(D174="","",IF(AND(AND(C174&gt;=Configuracion!$D$6,C174&lt;=Configuracion!$D$7),COUNTIF(Productos!$C$6:$C$35,D174)=1,F174&gt;0,OR(E174="Entrada",E174="Salida")),IF(E174="Entrada",F174,-F174),0))</f>
        <v/>
      </c>
      <c r="L174" s="37" t="str">
        <f>IF(D174="","",IF(AND(AND(C174&gt;=Configuracion!$D$6,C174&lt;=Configuracion!$D$7),COUNTIF(Productos!$C$6:$C$35,D174)=1,F174&gt;0,OR(E174="Entrada",E174="Salida")),IF(E174="Entrada",F174*G174,-F174*J174),0))</f>
        <v/>
      </c>
      <c r="M174" s="38" t="str">
        <f t="shared" si="2"/>
        <v/>
      </c>
      <c r="N174" s="38" t="str">
        <f t="shared" si="3"/>
        <v/>
      </c>
      <c r="O174" s="38" t="str">
        <f t="shared" si="4"/>
        <v/>
      </c>
      <c r="P174" s="39" t="str">
        <f>IF(D174="",IF(COUNTA(C174,E174,F174,G174)&gt;0,"Completar SKU",""),IF(C174="","Completar fecha",IF(COUNTIF(Productos!$C$6:$C$35,D174)&lt;&gt;1,"SKU inválido o duplicado",IF(NOT(AND(C174&gt;=Configuracion!$D$6,C174&lt;=Configuracion!$D$7)),"Fuera de corte",IF(OR(F174&lt;=0,AND(E174&lt;&gt;"Entrada",E174&lt;&gt;"Salida"),G174&lt;0),"Revisar datos",IF(C174&lt;MAX($C$6:C173),"Ordenar por fecha",IF(M174&lt;0,"Stock negativo","OK")))))))</f>
        <v/>
      </c>
    </row>
    <row r="175" ht="27.75" customHeight="1">
      <c r="C175" s="33"/>
      <c r="D175" s="34"/>
      <c r="E175" s="34"/>
      <c r="F175" s="35"/>
      <c r="G175" s="36"/>
      <c r="H175" s="37" t="str">
        <f>IF(D175="","",SUMIF(Productos!$C$6:$C$35,D175,Productos!$F$6:$F$35)+SUMIF($D$6:D174,D175,$K$6:K174))</f>
        <v/>
      </c>
      <c r="I175" s="37" t="str">
        <f>IF(D175="","",SUMIF(Productos!$C$6:$C$35,D175,Productos!$K$6:$K$35)+SUMIF($D$6:D174,D175,$L$6:L174))</f>
        <v/>
      </c>
      <c r="J175" s="38" t="str">
        <f t="shared" si="1"/>
        <v/>
      </c>
      <c r="K175" s="37" t="str">
        <f>IF(D175="","",IF(AND(AND(C175&gt;=Configuracion!$D$6,C175&lt;=Configuracion!$D$7),COUNTIF(Productos!$C$6:$C$35,D175)=1,F175&gt;0,OR(E175="Entrada",E175="Salida")),IF(E175="Entrada",F175,-F175),0))</f>
        <v/>
      </c>
      <c r="L175" s="37" t="str">
        <f>IF(D175="","",IF(AND(AND(C175&gt;=Configuracion!$D$6,C175&lt;=Configuracion!$D$7),COUNTIF(Productos!$C$6:$C$35,D175)=1,F175&gt;0,OR(E175="Entrada",E175="Salida")),IF(E175="Entrada",F175*G175,-F175*J175),0))</f>
        <v/>
      </c>
      <c r="M175" s="38" t="str">
        <f t="shared" si="2"/>
        <v/>
      </c>
      <c r="N175" s="38" t="str">
        <f t="shared" si="3"/>
        <v/>
      </c>
      <c r="O175" s="38" t="str">
        <f t="shared" si="4"/>
        <v/>
      </c>
      <c r="P175" s="39" t="str">
        <f>IF(D175="",IF(COUNTA(C175,E175,F175,G175)&gt;0,"Completar SKU",""),IF(C175="","Completar fecha",IF(COUNTIF(Productos!$C$6:$C$35,D175)&lt;&gt;1,"SKU inválido o duplicado",IF(NOT(AND(C175&gt;=Configuracion!$D$6,C175&lt;=Configuracion!$D$7)),"Fuera de corte",IF(OR(F175&lt;=0,AND(E175&lt;&gt;"Entrada",E175&lt;&gt;"Salida"),G175&lt;0),"Revisar datos",IF(C175&lt;MAX($C$6:C174),"Ordenar por fecha",IF(M175&lt;0,"Stock negativo","OK")))))))</f>
        <v/>
      </c>
    </row>
    <row r="176" ht="27.75" customHeight="1">
      <c r="C176" s="33"/>
      <c r="D176" s="34"/>
      <c r="E176" s="34"/>
      <c r="F176" s="35"/>
      <c r="G176" s="36"/>
      <c r="H176" s="37" t="str">
        <f>IF(D176="","",SUMIF(Productos!$C$6:$C$35,D176,Productos!$F$6:$F$35)+SUMIF($D$6:D175,D176,$K$6:K175))</f>
        <v/>
      </c>
      <c r="I176" s="37" t="str">
        <f>IF(D176="","",SUMIF(Productos!$C$6:$C$35,D176,Productos!$K$6:$K$35)+SUMIF($D$6:D175,D176,$L$6:L175))</f>
        <v/>
      </c>
      <c r="J176" s="38" t="str">
        <f t="shared" si="1"/>
        <v/>
      </c>
      <c r="K176" s="37" t="str">
        <f>IF(D176="","",IF(AND(AND(C176&gt;=Configuracion!$D$6,C176&lt;=Configuracion!$D$7),COUNTIF(Productos!$C$6:$C$35,D176)=1,F176&gt;0,OR(E176="Entrada",E176="Salida")),IF(E176="Entrada",F176,-F176),0))</f>
        <v/>
      </c>
      <c r="L176" s="37" t="str">
        <f>IF(D176="","",IF(AND(AND(C176&gt;=Configuracion!$D$6,C176&lt;=Configuracion!$D$7),COUNTIF(Productos!$C$6:$C$35,D176)=1,F176&gt;0,OR(E176="Entrada",E176="Salida")),IF(E176="Entrada",F176*G176,-F176*J176),0))</f>
        <v/>
      </c>
      <c r="M176" s="38" t="str">
        <f t="shared" si="2"/>
        <v/>
      </c>
      <c r="N176" s="38" t="str">
        <f t="shared" si="3"/>
        <v/>
      </c>
      <c r="O176" s="38" t="str">
        <f t="shared" si="4"/>
        <v/>
      </c>
      <c r="P176" s="39" t="str">
        <f>IF(D176="",IF(COUNTA(C176,E176,F176,G176)&gt;0,"Completar SKU",""),IF(C176="","Completar fecha",IF(COUNTIF(Productos!$C$6:$C$35,D176)&lt;&gt;1,"SKU inválido o duplicado",IF(NOT(AND(C176&gt;=Configuracion!$D$6,C176&lt;=Configuracion!$D$7)),"Fuera de corte",IF(OR(F176&lt;=0,AND(E176&lt;&gt;"Entrada",E176&lt;&gt;"Salida"),G176&lt;0),"Revisar datos",IF(C176&lt;MAX($C$6:C175),"Ordenar por fecha",IF(M176&lt;0,"Stock negativo","OK")))))))</f>
        <v/>
      </c>
    </row>
    <row r="177" ht="27.75" customHeight="1">
      <c r="C177" s="33"/>
      <c r="D177" s="34"/>
      <c r="E177" s="34"/>
      <c r="F177" s="35"/>
      <c r="G177" s="36"/>
      <c r="H177" s="37" t="str">
        <f>IF(D177="","",SUMIF(Productos!$C$6:$C$35,D177,Productos!$F$6:$F$35)+SUMIF($D$6:D176,D177,$K$6:K176))</f>
        <v/>
      </c>
      <c r="I177" s="37" t="str">
        <f>IF(D177="","",SUMIF(Productos!$C$6:$C$35,D177,Productos!$K$6:$K$35)+SUMIF($D$6:D176,D177,$L$6:L176))</f>
        <v/>
      </c>
      <c r="J177" s="38" t="str">
        <f t="shared" si="1"/>
        <v/>
      </c>
      <c r="K177" s="37" t="str">
        <f>IF(D177="","",IF(AND(AND(C177&gt;=Configuracion!$D$6,C177&lt;=Configuracion!$D$7),COUNTIF(Productos!$C$6:$C$35,D177)=1,F177&gt;0,OR(E177="Entrada",E177="Salida")),IF(E177="Entrada",F177,-F177),0))</f>
        <v/>
      </c>
      <c r="L177" s="37" t="str">
        <f>IF(D177="","",IF(AND(AND(C177&gt;=Configuracion!$D$6,C177&lt;=Configuracion!$D$7),COUNTIF(Productos!$C$6:$C$35,D177)=1,F177&gt;0,OR(E177="Entrada",E177="Salida")),IF(E177="Entrada",F177*G177,-F177*J177),0))</f>
        <v/>
      </c>
      <c r="M177" s="38" t="str">
        <f t="shared" si="2"/>
        <v/>
      </c>
      <c r="N177" s="38" t="str">
        <f t="shared" si="3"/>
        <v/>
      </c>
      <c r="O177" s="38" t="str">
        <f t="shared" si="4"/>
        <v/>
      </c>
      <c r="P177" s="39" t="str">
        <f>IF(D177="",IF(COUNTA(C177,E177,F177,G177)&gt;0,"Completar SKU",""),IF(C177="","Completar fecha",IF(COUNTIF(Productos!$C$6:$C$35,D177)&lt;&gt;1,"SKU inválido o duplicado",IF(NOT(AND(C177&gt;=Configuracion!$D$6,C177&lt;=Configuracion!$D$7)),"Fuera de corte",IF(OR(F177&lt;=0,AND(E177&lt;&gt;"Entrada",E177&lt;&gt;"Salida"),G177&lt;0),"Revisar datos",IF(C177&lt;MAX($C$6:C176),"Ordenar por fecha",IF(M177&lt;0,"Stock negativo","OK")))))))</f>
        <v/>
      </c>
    </row>
    <row r="178" ht="27.75" customHeight="1">
      <c r="C178" s="33"/>
      <c r="D178" s="34"/>
      <c r="E178" s="34"/>
      <c r="F178" s="35"/>
      <c r="G178" s="36"/>
      <c r="H178" s="37" t="str">
        <f>IF(D178="","",SUMIF(Productos!$C$6:$C$35,D178,Productos!$F$6:$F$35)+SUMIF($D$6:D177,D178,$K$6:K177))</f>
        <v/>
      </c>
      <c r="I178" s="37" t="str">
        <f>IF(D178="","",SUMIF(Productos!$C$6:$C$35,D178,Productos!$K$6:$K$35)+SUMIF($D$6:D177,D178,$L$6:L177))</f>
        <v/>
      </c>
      <c r="J178" s="38" t="str">
        <f t="shared" si="1"/>
        <v/>
      </c>
      <c r="K178" s="37" t="str">
        <f>IF(D178="","",IF(AND(AND(C178&gt;=Configuracion!$D$6,C178&lt;=Configuracion!$D$7),COUNTIF(Productos!$C$6:$C$35,D178)=1,F178&gt;0,OR(E178="Entrada",E178="Salida")),IF(E178="Entrada",F178,-F178),0))</f>
        <v/>
      </c>
      <c r="L178" s="37" t="str">
        <f>IF(D178="","",IF(AND(AND(C178&gt;=Configuracion!$D$6,C178&lt;=Configuracion!$D$7),COUNTIF(Productos!$C$6:$C$35,D178)=1,F178&gt;0,OR(E178="Entrada",E178="Salida")),IF(E178="Entrada",F178*G178,-F178*J178),0))</f>
        <v/>
      </c>
      <c r="M178" s="38" t="str">
        <f t="shared" si="2"/>
        <v/>
      </c>
      <c r="N178" s="38" t="str">
        <f t="shared" si="3"/>
        <v/>
      </c>
      <c r="O178" s="38" t="str">
        <f t="shared" si="4"/>
        <v/>
      </c>
      <c r="P178" s="39" t="str">
        <f>IF(D178="",IF(COUNTA(C178,E178,F178,G178)&gt;0,"Completar SKU",""),IF(C178="","Completar fecha",IF(COUNTIF(Productos!$C$6:$C$35,D178)&lt;&gt;1,"SKU inválido o duplicado",IF(NOT(AND(C178&gt;=Configuracion!$D$6,C178&lt;=Configuracion!$D$7)),"Fuera de corte",IF(OR(F178&lt;=0,AND(E178&lt;&gt;"Entrada",E178&lt;&gt;"Salida"),G178&lt;0),"Revisar datos",IF(C178&lt;MAX($C$6:C177),"Ordenar por fecha",IF(M178&lt;0,"Stock negativo","OK")))))))</f>
        <v/>
      </c>
    </row>
    <row r="179" ht="27.75" customHeight="1">
      <c r="C179" s="33"/>
      <c r="D179" s="34"/>
      <c r="E179" s="34"/>
      <c r="F179" s="35"/>
      <c r="G179" s="36"/>
      <c r="H179" s="37" t="str">
        <f>IF(D179="","",SUMIF(Productos!$C$6:$C$35,D179,Productos!$F$6:$F$35)+SUMIF($D$6:D178,D179,$K$6:K178))</f>
        <v/>
      </c>
      <c r="I179" s="37" t="str">
        <f>IF(D179="","",SUMIF(Productos!$C$6:$C$35,D179,Productos!$K$6:$K$35)+SUMIF($D$6:D178,D179,$L$6:L178))</f>
        <v/>
      </c>
      <c r="J179" s="38" t="str">
        <f t="shared" si="1"/>
        <v/>
      </c>
      <c r="K179" s="37" t="str">
        <f>IF(D179="","",IF(AND(AND(C179&gt;=Configuracion!$D$6,C179&lt;=Configuracion!$D$7),COUNTIF(Productos!$C$6:$C$35,D179)=1,F179&gt;0,OR(E179="Entrada",E179="Salida")),IF(E179="Entrada",F179,-F179),0))</f>
        <v/>
      </c>
      <c r="L179" s="37" t="str">
        <f>IF(D179="","",IF(AND(AND(C179&gt;=Configuracion!$D$6,C179&lt;=Configuracion!$D$7),COUNTIF(Productos!$C$6:$C$35,D179)=1,F179&gt;0,OR(E179="Entrada",E179="Salida")),IF(E179="Entrada",F179*G179,-F179*J179),0))</f>
        <v/>
      </c>
      <c r="M179" s="38" t="str">
        <f t="shared" si="2"/>
        <v/>
      </c>
      <c r="N179" s="38" t="str">
        <f t="shared" si="3"/>
        <v/>
      </c>
      <c r="O179" s="38" t="str">
        <f t="shared" si="4"/>
        <v/>
      </c>
      <c r="P179" s="39" t="str">
        <f>IF(D179="",IF(COUNTA(C179,E179,F179,G179)&gt;0,"Completar SKU",""),IF(C179="","Completar fecha",IF(COUNTIF(Productos!$C$6:$C$35,D179)&lt;&gt;1,"SKU inválido o duplicado",IF(NOT(AND(C179&gt;=Configuracion!$D$6,C179&lt;=Configuracion!$D$7)),"Fuera de corte",IF(OR(F179&lt;=0,AND(E179&lt;&gt;"Entrada",E179&lt;&gt;"Salida"),G179&lt;0),"Revisar datos",IF(C179&lt;MAX($C$6:C178),"Ordenar por fecha",IF(M179&lt;0,"Stock negativo","OK")))))))</f>
        <v/>
      </c>
    </row>
    <row r="180" ht="27.75" customHeight="1">
      <c r="C180" s="33"/>
      <c r="D180" s="34"/>
      <c r="E180" s="34"/>
      <c r="F180" s="35"/>
      <c r="G180" s="36"/>
      <c r="H180" s="37" t="str">
        <f>IF(D180="","",SUMIF(Productos!$C$6:$C$35,D180,Productos!$F$6:$F$35)+SUMIF($D$6:D179,D180,$K$6:K179))</f>
        <v/>
      </c>
      <c r="I180" s="37" t="str">
        <f>IF(D180="","",SUMIF(Productos!$C$6:$C$35,D180,Productos!$K$6:$K$35)+SUMIF($D$6:D179,D180,$L$6:L179))</f>
        <v/>
      </c>
      <c r="J180" s="38" t="str">
        <f t="shared" si="1"/>
        <v/>
      </c>
      <c r="K180" s="37" t="str">
        <f>IF(D180="","",IF(AND(AND(C180&gt;=Configuracion!$D$6,C180&lt;=Configuracion!$D$7),COUNTIF(Productos!$C$6:$C$35,D180)=1,F180&gt;0,OR(E180="Entrada",E180="Salida")),IF(E180="Entrada",F180,-F180),0))</f>
        <v/>
      </c>
      <c r="L180" s="37" t="str">
        <f>IF(D180="","",IF(AND(AND(C180&gt;=Configuracion!$D$6,C180&lt;=Configuracion!$D$7),COUNTIF(Productos!$C$6:$C$35,D180)=1,F180&gt;0,OR(E180="Entrada",E180="Salida")),IF(E180="Entrada",F180*G180,-F180*J180),0))</f>
        <v/>
      </c>
      <c r="M180" s="38" t="str">
        <f t="shared" si="2"/>
        <v/>
      </c>
      <c r="N180" s="38" t="str">
        <f t="shared" si="3"/>
        <v/>
      </c>
      <c r="O180" s="38" t="str">
        <f t="shared" si="4"/>
        <v/>
      </c>
      <c r="P180" s="39" t="str">
        <f>IF(D180="",IF(COUNTA(C180,E180,F180,G180)&gt;0,"Completar SKU",""),IF(C180="","Completar fecha",IF(COUNTIF(Productos!$C$6:$C$35,D180)&lt;&gt;1,"SKU inválido o duplicado",IF(NOT(AND(C180&gt;=Configuracion!$D$6,C180&lt;=Configuracion!$D$7)),"Fuera de corte",IF(OR(F180&lt;=0,AND(E180&lt;&gt;"Entrada",E180&lt;&gt;"Salida"),G180&lt;0),"Revisar datos",IF(C180&lt;MAX($C$6:C179),"Ordenar por fecha",IF(M180&lt;0,"Stock negativo","OK")))))))</f>
        <v/>
      </c>
    </row>
    <row r="181" ht="27.75" customHeight="1">
      <c r="C181" s="33"/>
      <c r="D181" s="34"/>
      <c r="E181" s="34"/>
      <c r="F181" s="35"/>
      <c r="G181" s="36"/>
      <c r="H181" s="37" t="str">
        <f>IF(D181="","",SUMIF(Productos!$C$6:$C$35,D181,Productos!$F$6:$F$35)+SUMIF($D$6:D180,D181,$K$6:K180))</f>
        <v/>
      </c>
      <c r="I181" s="37" t="str">
        <f>IF(D181="","",SUMIF(Productos!$C$6:$C$35,D181,Productos!$K$6:$K$35)+SUMIF($D$6:D180,D181,$L$6:L180))</f>
        <v/>
      </c>
      <c r="J181" s="38" t="str">
        <f t="shared" si="1"/>
        <v/>
      </c>
      <c r="K181" s="37" t="str">
        <f>IF(D181="","",IF(AND(AND(C181&gt;=Configuracion!$D$6,C181&lt;=Configuracion!$D$7),COUNTIF(Productos!$C$6:$C$35,D181)=1,F181&gt;0,OR(E181="Entrada",E181="Salida")),IF(E181="Entrada",F181,-F181),0))</f>
        <v/>
      </c>
      <c r="L181" s="37" t="str">
        <f>IF(D181="","",IF(AND(AND(C181&gt;=Configuracion!$D$6,C181&lt;=Configuracion!$D$7),COUNTIF(Productos!$C$6:$C$35,D181)=1,F181&gt;0,OR(E181="Entrada",E181="Salida")),IF(E181="Entrada",F181*G181,-F181*J181),0))</f>
        <v/>
      </c>
      <c r="M181" s="38" t="str">
        <f t="shared" si="2"/>
        <v/>
      </c>
      <c r="N181" s="38" t="str">
        <f t="shared" si="3"/>
        <v/>
      </c>
      <c r="O181" s="38" t="str">
        <f t="shared" si="4"/>
        <v/>
      </c>
      <c r="P181" s="39" t="str">
        <f>IF(D181="",IF(COUNTA(C181,E181,F181,G181)&gt;0,"Completar SKU",""),IF(C181="","Completar fecha",IF(COUNTIF(Productos!$C$6:$C$35,D181)&lt;&gt;1,"SKU inválido o duplicado",IF(NOT(AND(C181&gt;=Configuracion!$D$6,C181&lt;=Configuracion!$D$7)),"Fuera de corte",IF(OR(F181&lt;=0,AND(E181&lt;&gt;"Entrada",E181&lt;&gt;"Salida"),G181&lt;0),"Revisar datos",IF(C181&lt;MAX($C$6:C180),"Ordenar por fecha",IF(M181&lt;0,"Stock negativo","OK")))))))</f>
        <v/>
      </c>
    </row>
    <row r="182" ht="27.75" customHeight="1">
      <c r="C182" s="33"/>
      <c r="D182" s="34"/>
      <c r="E182" s="34"/>
      <c r="F182" s="35"/>
      <c r="G182" s="36"/>
      <c r="H182" s="37" t="str">
        <f>IF(D182="","",SUMIF(Productos!$C$6:$C$35,D182,Productos!$F$6:$F$35)+SUMIF($D$6:D181,D182,$K$6:K181))</f>
        <v/>
      </c>
      <c r="I182" s="37" t="str">
        <f>IF(D182="","",SUMIF(Productos!$C$6:$C$35,D182,Productos!$K$6:$K$35)+SUMIF($D$6:D181,D182,$L$6:L181))</f>
        <v/>
      </c>
      <c r="J182" s="38" t="str">
        <f t="shared" si="1"/>
        <v/>
      </c>
      <c r="K182" s="37" t="str">
        <f>IF(D182="","",IF(AND(AND(C182&gt;=Configuracion!$D$6,C182&lt;=Configuracion!$D$7),COUNTIF(Productos!$C$6:$C$35,D182)=1,F182&gt;0,OR(E182="Entrada",E182="Salida")),IF(E182="Entrada",F182,-F182),0))</f>
        <v/>
      </c>
      <c r="L182" s="37" t="str">
        <f>IF(D182="","",IF(AND(AND(C182&gt;=Configuracion!$D$6,C182&lt;=Configuracion!$D$7),COUNTIF(Productos!$C$6:$C$35,D182)=1,F182&gt;0,OR(E182="Entrada",E182="Salida")),IF(E182="Entrada",F182*G182,-F182*J182),0))</f>
        <v/>
      </c>
      <c r="M182" s="38" t="str">
        <f t="shared" si="2"/>
        <v/>
      </c>
      <c r="N182" s="38" t="str">
        <f t="shared" si="3"/>
        <v/>
      </c>
      <c r="O182" s="38" t="str">
        <f t="shared" si="4"/>
        <v/>
      </c>
      <c r="P182" s="39" t="str">
        <f>IF(D182="",IF(COUNTA(C182,E182,F182,G182)&gt;0,"Completar SKU",""),IF(C182="","Completar fecha",IF(COUNTIF(Productos!$C$6:$C$35,D182)&lt;&gt;1,"SKU inválido o duplicado",IF(NOT(AND(C182&gt;=Configuracion!$D$6,C182&lt;=Configuracion!$D$7)),"Fuera de corte",IF(OR(F182&lt;=0,AND(E182&lt;&gt;"Entrada",E182&lt;&gt;"Salida"),G182&lt;0),"Revisar datos",IF(C182&lt;MAX($C$6:C181),"Ordenar por fecha",IF(M182&lt;0,"Stock negativo","OK")))))))</f>
        <v/>
      </c>
    </row>
    <row r="183" ht="27.75" customHeight="1">
      <c r="C183" s="33"/>
      <c r="D183" s="34"/>
      <c r="E183" s="34"/>
      <c r="F183" s="35"/>
      <c r="G183" s="36"/>
      <c r="H183" s="37" t="str">
        <f>IF(D183="","",SUMIF(Productos!$C$6:$C$35,D183,Productos!$F$6:$F$35)+SUMIF($D$6:D182,D183,$K$6:K182))</f>
        <v/>
      </c>
      <c r="I183" s="37" t="str">
        <f>IF(D183="","",SUMIF(Productos!$C$6:$C$35,D183,Productos!$K$6:$K$35)+SUMIF($D$6:D182,D183,$L$6:L182))</f>
        <v/>
      </c>
      <c r="J183" s="38" t="str">
        <f t="shared" si="1"/>
        <v/>
      </c>
      <c r="K183" s="37" t="str">
        <f>IF(D183="","",IF(AND(AND(C183&gt;=Configuracion!$D$6,C183&lt;=Configuracion!$D$7),COUNTIF(Productos!$C$6:$C$35,D183)=1,F183&gt;0,OR(E183="Entrada",E183="Salida")),IF(E183="Entrada",F183,-F183),0))</f>
        <v/>
      </c>
      <c r="L183" s="37" t="str">
        <f>IF(D183="","",IF(AND(AND(C183&gt;=Configuracion!$D$6,C183&lt;=Configuracion!$D$7),COUNTIF(Productos!$C$6:$C$35,D183)=1,F183&gt;0,OR(E183="Entrada",E183="Salida")),IF(E183="Entrada",F183*G183,-F183*J183),0))</f>
        <v/>
      </c>
      <c r="M183" s="38" t="str">
        <f t="shared" si="2"/>
        <v/>
      </c>
      <c r="N183" s="38" t="str">
        <f t="shared" si="3"/>
        <v/>
      </c>
      <c r="O183" s="38" t="str">
        <f t="shared" si="4"/>
        <v/>
      </c>
      <c r="P183" s="39" t="str">
        <f>IF(D183="",IF(COUNTA(C183,E183,F183,G183)&gt;0,"Completar SKU",""),IF(C183="","Completar fecha",IF(COUNTIF(Productos!$C$6:$C$35,D183)&lt;&gt;1,"SKU inválido o duplicado",IF(NOT(AND(C183&gt;=Configuracion!$D$6,C183&lt;=Configuracion!$D$7)),"Fuera de corte",IF(OR(F183&lt;=0,AND(E183&lt;&gt;"Entrada",E183&lt;&gt;"Salida"),G183&lt;0),"Revisar datos",IF(C183&lt;MAX($C$6:C182),"Ordenar por fecha",IF(M183&lt;0,"Stock negativo","OK")))))))</f>
        <v/>
      </c>
    </row>
    <row r="184" ht="27.75" customHeight="1">
      <c r="C184" s="33"/>
      <c r="D184" s="34"/>
      <c r="E184" s="34"/>
      <c r="F184" s="35"/>
      <c r="G184" s="36"/>
      <c r="H184" s="37" t="str">
        <f>IF(D184="","",SUMIF(Productos!$C$6:$C$35,D184,Productos!$F$6:$F$35)+SUMIF($D$6:D183,D184,$K$6:K183))</f>
        <v/>
      </c>
      <c r="I184" s="37" t="str">
        <f>IF(D184="","",SUMIF(Productos!$C$6:$C$35,D184,Productos!$K$6:$K$35)+SUMIF($D$6:D183,D184,$L$6:L183))</f>
        <v/>
      </c>
      <c r="J184" s="38" t="str">
        <f t="shared" si="1"/>
        <v/>
      </c>
      <c r="K184" s="37" t="str">
        <f>IF(D184="","",IF(AND(AND(C184&gt;=Configuracion!$D$6,C184&lt;=Configuracion!$D$7),COUNTIF(Productos!$C$6:$C$35,D184)=1,F184&gt;0,OR(E184="Entrada",E184="Salida")),IF(E184="Entrada",F184,-F184),0))</f>
        <v/>
      </c>
      <c r="L184" s="37" t="str">
        <f>IF(D184="","",IF(AND(AND(C184&gt;=Configuracion!$D$6,C184&lt;=Configuracion!$D$7),COUNTIF(Productos!$C$6:$C$35,D184)=1,F184&gt;0,OR(E184="Entrada",E184="Salida")),IF(E184="Entrada",F184*G184,-F184*J184),0))</f>
        <v/>
      </c>
      <c r="M184" s="38" t="str">
        <f t="shared" si="2"/>
        <v/>
      </c>
      <c r="N184" s="38" t="str">
        <f t="shared" si="3"/>
        <v/>
      </c>
      <c r="O184" s="38" t="str">
        <f t="shared" si="4"/>
        <v/>
      </c>
      <c r="P184" s="39" t="str">
        <f>IF(D184="",IF(COUNTA(C184,E184,F184,G184)&gt;0,"Completar SKU",""),IF(C184="","Completar fecha",IF(COUNTIF(Productos!$C$6:$C$35,D184)&lt;&gt;1,"SKU inválido o duplicado",IF(NOT(AND(C184&gt;=Configuracion!$D$6,C184&lt;=Configuracion!$D$7)),"Fuera de corte",IF(OR(F184&lt;=0,AND(E184&lt;&gt;"Entrada",E184&lt;&gt;"Salida"),G184&lt;0),"Revisar datos",IF(C184&lt;MAX($C$6:C183),"Ordenar por fecha",IF(M184&lt;0,"Stock negativo","OK")))))))</f>
        <v/>
      </c>
    </row>
    <row r="185" ht="27.75" customHeight="1">
      <c r="C185" s="33"/>
      <c r="D185" s="34"/>
      <c r="E185" s="34"/>
      <c r="F185" s="35"/>
      <c r="G185" s="36"/>
      <c r="H185" s="37" t="str">
        <f>IF(D185="","",SUMIF(Productos!$C$6:$C$35,D185,Productos!$F$6:$F$35)+SUMIF($D$6:D184,D185,$K$6:K184))</f>
        <v/>
      </c>
      <c r="I185" s="37" t="str">
        <f>IF(D185="","",SUMIF(Productos!$C$6:$C$35,D185,Productos!$K$6:$K$35)+SUMIF($D$6:D184,D185,$L$6:L184))</f>
        <v/>
      </c>
      <c r="J185" s="38" t="str">
        <f t="shared" si="1"/>
        <v/>
      </c>
      <c r="K185" s="37" t="str">
        <f>IF(D185="","",IF(AND(AND(C185&gt;=Configuracion!$D$6,C185&lt;=Configuracion!$D$7),COUNTIF(Productos!$C$6:$C$35,D185)=1,F185&gt;0,OR(E185="Entrada",E185="Salida")),IF(E185="Entrada",F185,-F185),0))</f>
        <v/>
      </c>
      <c r="L185" s="37" t="str">
        <f>IF(D185="","",IF(AND(AND(C185&gt;=Configuracion!$D$6,C185&lt;=Configuracion!$D$7),COUNTIF(Productos!$C$6:$C$35,D185)=1,F185&gt;0,OR(E185="Entrada",E185="Salida")),IF(E185="Entrada",F185*G185,-F185*J185),0))</f>
        <v/>
      </c>
      <c r="M185" s="38" t="str">
        <f t="shared" si="2"/>
        <v/>
      </c>
      <c r="N185" s="38" t="str">
        <f t="shared" si="3"/>
        <v/>
      </c>
      <c r="O185" s="38" t="str">
        <f t="shared" si="4"/>
        <v/>
      </c>
      <c r="P185" s="39" t="str">
        <f>IF(D185="",IF(COUNTA(C185,E185,F185,G185)&gt;0,"Completar SKU",""),IF(C185="","Completar fecha",IF(COUNTIF(Productos!$C$6:$C$35,D185)&lt;&gt;1,"SKU inválido o duplicado",IF(NOT(AND(C185&gt;=Configuracion!$D$6,C185&lt;=Configuracion!$D$7)),"Fuera de corte",IF(OR(F185&lt;=0,AND(E185&lt;&gt;"Entrada",E185&lt;&gt;"Salida"),G185&lt;0),"Revisar datos",IF(C185&lt;MAX($C$6:C184),"Ordenar por fecha",IF(M185&lt;0,"Stock negativo","OK")))))))</f>
        <v/>
      </c>
    </row>
    <row r="186" ht="27.75" customHeight="1">
      <c r="C186" s="33"/>
      <c r="D186" s="34"/>
      <c r="E186" s="34"/>
      <c r="F186" s="35"/>
      <c r="G186" s="36"/>
      <c r="H186" s="37" t="str">
        <f>IF(D186="","",SUMIF(Productos!$C$6:$C$35,D186,Productos!$F$6:$F$35)+SUMIF($D$6:D185,D186,$K$6:K185))</f>
        <v/>
      </c>
      <c r="I186" s="37" t="str">
        <f>IF(D186="","",SUMIF(Productos!$C$6:$C$35,D186,Productos!$K$6:$K$35)+SUMIF($D$6:D185,D186,$L$6:L185))</f>
        <v/>
      </c>
      <c r="J186" s="38" t="str">
        <f t="shared" si="1"/>
        <v/>
      </c>
      <c r="K186" s="37" t="str">
        <f>IF(D186="","",IF(AND(AND(C186&gt;=Configuracion!$D$6,C186&lt;=Configuracion!$D$7),COUNTIF(Productos!$C$6:$C$35,D186)=1,F186&gt;0,OR(E186="Entrada",E186="Salida")),IF(E186="Entrada",F186,-F186),0))</f>
        <v/>
      </c>
      <c r="L186" s="37" t="str">
        <f>IF(D186="","",IF(AND(AND(C186&gt;=Configuracion!$D$6,C186&lt;=Configuracion!$D$7),COUNTIF(Productos!$C$6:$C$35,D186)=1,F186&gt;0,OR(E186="Entrada",E186="Salida")),IF(E186="Entrada",F186*G186,-F186*J186),0))</f>
        <v/>
      </c>
      <c r="M186" s="38" t="str">
        <f t="shared" si="2"/>
        <v/>
      </c>
      <c r="N186" s="38" t="str">
        <f t="shared" si="3"/>
        <v/>
      </c>
      <c r="O186" s="38" t="str">
        <f t="shared" si="4"/>
        <v/>
      </c>
      <c r="P186" s="39" t="str">
        <f>IF(D186="",IF(COUNTA(C186,E186,F186,G186)&gt;0,"Completar SKU",""),IF(C186="","Completar fecha",IF(COUNTIF(Productos!$C$6:$C$35,D186)&lt;&gt;1,"SKU inválido o duplicado",IF(NOT(AND(C186&gt;=Configuracion!$D$6,C186&lt;=Configuracion!$D$7)),"Fuera de corte",IF(OR(F186&lt;=0,AND(E186&lt;&gt;"Entrada",E186&lt;&gt;"Salida"),G186&lt;0),"Revisar datos",IF(C186&lt;MAX($C$6:C185),"Ordenar por fecha",IF(M186&lt;0,"Stock negativo","OK")))))))</f>
        <v/>
      </c>
    </row>
    <row r="187" ht="27.75" customHeight="1">
      <c r="C187" s="33"/>
      <c r="D187" s="34"/>
      <c r="E187" s="34"/>
      <c r="F187" s="35"/>
      <c r="G187" s="36"/>
      <c r="H187" s="37" t="str">
        <f>IF(D187="","",SUMIF(Productos!$C$6:$C$35,D187,Productos!$F$6:$F$35)+SUMIF($D$6:D186,D187,$K$6:K186))</f>
        <v/>
      </c>
      <c r="I187" s="37" t="str">
        <f>IF(D187="","",SUMIF(Productos!$C$6:$C$35,D187,Productos!$K$6:$K$35)+SUMIF($D$6:D186,D187,$L$6:L186))</f>
        <v/>
      </c>
      <c r="J187" s="38" t="str">
        <f t="shared" si="1"/>
        <v/>
      </c>
      <c r="K187" s="37" t="str">
        <f>IF(D187="","",IF(AND(AND(C187&gt;=Configuracion!$D$6,C187&lt;=Configuracion!$D$7),COUNTIF(Productos!$C$6:$C$35,D187)=1,F187&gt;0,OR(E187="Entrada",E187="Salida")),IF(E187="Entrada",F187,-F187),0))</f>
        <v/>
      </c>
      <c r="L187" s="37" t="str">
        <f>IF(D187="","",IF(AND(AND(C187&gt;=Configuracion!$D$6,C187&lt;=Configuracion!$D$7),COUNTIF(Productos!$C$6:$C$35,D187)=1,F187&gt;0,OR(E187="Entrada",E187="Salida")),IF(E187="Entrada",F187*G187,-F187*J187),0))</f>
        <v/>
      </c>
      <c r="M187" s="38" t="str">
        <f t="shared" si="2"/>
        <v/>
      </c>
      <c r="N187" s="38" t="str">
        <f t="shared" si="3"/>
        <v/>
      </c>
      <c r="O187" s="38" t="str">
        <f t="shared" si="4"/>
        <v/>
      </c>
      <c r="P187" s="39" t="str">
        <f>IF(D187="",IF(COUNTA(C187,E187,F187,G187)&gt;0,"Completar SKU",""),IF(C187="","Completar fecha",IF(COUNTIF(Productos!$C$6:$C$35,D187)&lt;&gt;1,"SKU inválido o duplicado",IF(NOT(AND(C187&gt;=Configuracion!$D$6,C187&lt;=Configuracion!$D$7)),"Fuera de corte",IF(OR(F187&lt;=0,AND(E187&lt;&gt;"Entrada",E187&lt;&gt;"Salida"),G187&lt;0),"Revisar datos",IF(C187&lt;MAX($C$6:C186),"Ordenar por fecha",IF(M187&lt;0,"Stock negativo","OK")))))))</f>
        <v/>
      </c>
    </row>
    <row r="188" ht="27.75" customHeight="1">
      <c r="C188" s="33"/>
      <c r="D188" s="34"/>
      <c r="E188" s="34"/>
      <c r="F188" s="35"/>
      <c r="G188" s="36"/>
      <c r="H188" s="37" t="str">
        <f>IF(D188="","",SUMIF(Productos!$C$6:$C$35,D188,Productos!$F$6:$F$35)+SUMIF($D$6:D187,D188,$K$6:K187))</f>
        <v/>
      </c>
      <c r="I188" s="37" t="str">
        <f>IF(D188="","",SUMIF(Productos!$C$6:$C$35,D188,Productos!$K$6:$K$35)+SUMIF($D$6:D187,D188,$L$6:L187))</f>
        <v/>
      </c>
      <c r="J188" s="38" t="str">
        <f t="shared" si="1"/>
        <v/>
      </c>
      <c r="K188" s="37" t="str">
        <f>IF(D188="","",IF(AND(AND(C188&gt;=Configuracion!$D$6,C188&lt;=Configuracion!$D$7),COUNTIF(Productos!$C$6:$C$35,D188)=1,F188&gt;0,OR(E188="Entrada",E188="Salida")),IF(E188="Entrada",F188,-F188),0))</f>
        <v/>
      </c>
      <c r="L188" s="37" t="str">
        <f>IF(D188="","",IF(AND(AND(C188&gt;=Configuracion!$D$6,C188&lt;=Configuracion!$D$7),COUNTIF(Productos!$C$6:$C$35,D188)=1,F188&gt;0,OR(E188="Entrada",E188="Salida")),IF(E188="Entrada",F188*G188,-F188*J188),0))</f>
        <v/>
      </c>
      <c r="M188" s="38" t="str">
        <f t="shared" si="2"/>
        <v/>
      </c>
      <c r="N188" s="38" t="str">
        <f t="shared" si="3"/>
        <v/>
      </c>
      <c r="O188" s="38" t="str">
        <f t="shared" si="4"/>
        <v/>
      </c>
      <c r="P188" s="39" t="str">
        <f>IF(D188="",IF(COUNTA(C188,E188,F188,G188)&gt;0,"Completar SKU",""),IF(C188="","Completar fecha",IF(COUNTIF(Productos!$C$6:$C$35,D188)&lt;&gt;1,"SKU inválido o duplicado",IF(NOT(AND(C188&gt;=Configuracion!$D$6,C188&lt;=Configuracion!$D$7)),"Fuera de corte",IF(OR(F188&lt;=0,AND(E188&lt;&gt;"Entrada",E188&lt;&gt;"Salida"),G188&lt;0),"Revisar datos",IF(C188&lt;MAX($C$6:C187),"Ordenar por fecha",IF(M188&lt;0,"Stock negativo","OK")))))))</f>
        <v/>
      </c>
    </row>
    <row r="189" ht="27.75" customHeight="1">
      <c r="C189" s="33"/>
      <c r="D189" s="34"/>
      <c r="E189" s="34"/>
      <c r="F189" s="35"/>
      <c r="G189" s="36"/>
      <c r="H189" s="37" t="str">
        <f>IF(D189="","",SUMIF(Productos!$C$6:$C$35,D189,Productos!$F$6:$F$35)+SUMIF($D$6:D188,D189,$K$6:K188))</f>
        <v/>
      </c>
      <c r="I189" s="37" t="str">
        <f>IF(D189="","",SUMIF(Productos!$C$6:$C$35,D189,Productos!$K$6:$K$35)+SUMIF($D$6:D188,D189,$L$6:L188))</f>
        <v/>
      </c>
      <c r="J189" s="38" t="str">
        <f t="shared" si="1"/>
        <v/>
      </c>
      <c r="K189" s="37" t="str">
        <f>IF(D189="","",IF(AND(AND(C189&gt;=Configuracion!$D$6,C189&lt;=Configuracion!$D$7),COUNTIF(Productos!$C$6:$C$35,D189)=1,F189&gt;0,OR(E189="Entrada",E189="Salida")),IF(E189="Entrada",F189,-F189),0))</f>
        <v/>
      </c>
      <c r="L189" s="37" t="str">
        <f>IF(D189="","",IF(AND(AND(C189&gt;=Configuracion!$D$6,C189&lt;=Configuracion!$D$7),COUNTIF(Productos!$C$6:$C$35,D189)=1,F189&gt;0,OR(E189="Entrada",E189="Salida")),IF(E189="Entrada",F189*G189,-F189*J189),0))</f>
        <v/>
      </c>
      <c r="M189" s="38" t="str">
        <f t="shared" si="2"/>
        <v/>
      </c>
      <c r="N189" s="38" t="str">
        <f t="shared" si="3"/>
        <v/>
      </c>
      <c r="O189" s="38" t="str">
        <f t="shared" si="4"/>
        <v/>
      </c>
      <c r="P189" s="39" t="str">
        <f>IF(D189="",IF(COUNTA(C189,E189,F189,G189)&gt;0,"Completar SKU",""),IF(C189="","Completar fecha",IF(COUNTIF(Productos!$C$6:$C$35,D189)&lt;&gt;1,"SKU inválido o duplicado",IF(NOT(AND(C189&gt;=Configuracion!$D$6,C189&lt;=Configuracion!$D$7)),"Fuera de corte",IF(OR(F189&lt;=0,AND(E189&lt;&gt;"Entrada",E189&lt;&gt;"Salida"),G189&lt;0),"Revisar datos",IF(C189&lt;MAX($C$6:C188),"Ordenar por fecha",IF(M189&lt;0,"Stock negativo","OK")))))))</f>
        <v/>
      </c>
    </row>
    <row r="190" ht="27.75" customHeight="1">
      <c r="C190" s="33"/>
      <c r="D190" s="34"/>
      <c r="E190" s="34"/>
      <c r="F190" s="35"/>
      <c r="G190" s="36"/>
      <c r="H190" s="37" t="str">
        <f>IF(D190="","",SUMIF(Productos!$C$6:$C$35,D190,Productos!$F$6:$F$35)+SUMIF($D$6:D189,D190,$K$6:K189))</f>
        <v/>
      </c>
      <c r="I190" s="37" t="str">
        <f>IF(D190="","",SUMIF(Productos!$C$6:$C$35,D190,Productos!$K$6:$K$35)+SUMIF($D$6:D189,D190,$L$6:L189))</f>
        <v/>
      </c>
      <c r="J190" s="38" t="str">
        <f t="shared" si="1"/>
        <v/>
      </c>
      <c r="K190" s="37" t="str">
        <f>IF(D190="","",IF(AND(AND(C190&gt;=Configuracion!$D$6,C190&lt;=Configuracion!$D$7),COUNTIF(Productos!$C$6:$C$35,D190)=1,F190&gt;0,OR(E190="Entrada",E190="Salida")),IF(E190="Entrada",F190,-F190),0))</f>
        <v/>
      </c>
      <c r="L190" s="37" t="str">
        <f>IF(D190="","",IF(AND(AND(C190&gt;=Configuracion!$D$6,C190&lt;=Configuracion!$D$7),COUNTIF(Productos!$C$6:$C$35,D190)=1,F190&gt;0,OR(E190="Entrada",E190="Salida")),IF(E190="Entrada",F190*G190,-F190*J190),0))</f>
        <v/>
      </c>
      <c r="M190" s="38" t="str">
        <f t="shared" si="2"/>
        <v/>
      </c>
      <c r="N190" s="38" t="str">
        <f t="shared" si="3"/>
        <v/>
      </c>
      <c r="O190" s="38" t="str">
        <f t="shared" si="4"/>
        <v/>
      </c>
      <c r="P190" s="39" t="str">
        <f>IF(D190="",IF(COUNTA(C190,E190,F190,G190)&gt;0,"Completar SKU",""),IF(C190="","Completar fecha",IF(COUNTIF(Productos!$C$6:$C$35,D190)&lt;&gt;1,"SKU inválido o duplicado",IF(NOT(AND(C190&gt;=Configuracion!$D$6,C190&lt;=Configuracion!$D$7)),"Fuera de corte",IF(OR(F190&lt;=0,AND(E190&lt;&gt;"Entrada",E190&lt;&gt;"Salida"),G190&lt;0),"Revisar datos",IF(C190&lt;MAX($C$6:C189),"Ordenar por fecha",IF(M190&lt;0,"Stock negativo","OK")))))))</f>
        <v/>
      </c>
    </row>
    <row r="191" ht="27.75" customHeight="1">
      <c r="C191" s="33"/>
      <c r="D191" s="34"/>
      <c r="E191" s="34"/>
      <c r="F191" s="35"/>
      <c r="G191" s="36"/>
      <c r="H191" s="37" t="str">
        <f>IF(D191="","",SUMIF(Productos!$C$6:$C$35,D191,Productos!$F$6:$F$35)+SUMIF($D$6:D190,D191,$K$6:K190))</f>
        <v/>
      </c>
      <c r="I191" s="37" t="str">
        <f>IF(D191="","",SUMIF(Productos!$C$6:$C$35,D191,Productos!$K$6:$K$35)+SUMIF($D$6:D190,D191,$L$6:L190))</f>
        <v/>
      </c>
      <c r="J191" s="38" t="str">
        <f t="shared" si="1"/>
        <v/>
      </c>
      <c r="K191" s="37" t="str">
        <f>IF(D191="","",IF(AND(AND(C191&gt;=Configuracion!$D$6,C191&lt;=Configuracion!$D$7),COUNTIF(Productos!$C$6:$C$35,D191)=1,F191&gt;0,OR(E191="Entrada",E191="Salida")),IF(E191="Entrada",F191,-F191),0))</f>
        <v/>
      </c>
      <c r="L191" s="37" t="str">
        <f>IF(D191="","",IF(AND(AND(C191&gt;=Configuracion!$D$6,C191&lt;=Configuracion!$D$7),COUNTIF(Productos!$C$6:$C$35,D191)=1,F191&gt;0,OR(E191="Entrada",E191="Salida")),IF(E191="Entrada",F191*G191,-F191*J191),0))</f>
        <v/>
      </c>
      <c r="M191" s="38" t="str">
        <f t="shared" si="2"/>
        <v/>
      </c>
      <c r="N191" s="38" t="str">
        <f t="shared" si="3"/>
        <v/>
      </c>
      <c r="O191" s="38" t="str">
        <f t="shared" si="4"/>
        <v/>
      </c>
      <c r="P191" s="39" t="str">
        <f>IF(D191="",IF(COUNTA(C191,E191,F191,G191)&gt;0,"Completar SKU",""),IF(C191="","Completar fecha",IF(COUNTIF(Productos!$C$6:$C$35,D191)&lt;&gt;1,"SKU inválido o duplicado",IF(NOT(AND(C191&gt;=Configuracion!$D$6,C191&lt;=Configuracion!$D$7)),"Fuera de corte",IF(OR(F191&lt;=0,AND(E191&lt;&gt;"Entrada",E191&lt;&gt;"Salida"),G191&lt;0),"Revisar datos",IF(C191&lt;MAX($C$6:C190),"Ordenar por fecha",IF(M191&lt;0,"Stock negativo","OK")))))))</f>
        <v/>
      </c>
    </row>
    <row r="192" ht="27.75" customHeight="1">
      <c r="C192" s="33"/>
      <c r="D192" s="34"/>
      <c r="E192" s="34"/>
      <c r="F192" s="35"/>
      <c r="G192" s="36"/>
      <c r="H192" s="37" t="str">
        <f>IF(D192="","",SUMIF(Productos!$C$6:$C$35,D192,Productos!$F$6:$F$35)+SUMIF($D$6:D191,D192,$K$6:K191))</f>
        <v/>
      </c>
      <c r="I192" s="37" t="str">
        <f>IF(D192="","",SUMIF(Productos!$C$6:$C$35,D192,Productos!$K$6:$K$35)+SUMIF($D$6:D191,D192,$L$6:L191))</f>
        <v/>
      </c>
      <c r="J192" s="38" t="str">
        <f t="shared" si="1"/>
        <v/>
      </c>
      <c r="K192" s="37" t="str">
        <f>IF(D192="","",IF(AND(AND(C192&gt;=Configuracion!$D$6,C192&lt;=Configuracion!$D$7),COUNTIF(Productos!$C$6:$C$35,D192)=1,F192&gt;0,OR(E192="Entrada",E192="Salida")),IF(E192="Entrada",F192,-F192),0))</f>
        <v/>
      </c>
      <c r="L192" s="37" t="str">
        <f>IF(D192="","",IF(AND(AND(C192&gt;=Configuracion!$D$6,C192&lt;=Configuracion!$D$7),COUNTIF(Productos!$C$6:$C$35,D192)=1,F192&gt;0,OR(E192="Entrada",E192="Salida")),IF(E192="Entrada",F192*G192,-F192*J192),0))</f>
        <v/>
      </c>
      <c r="M192" s="38" t="str">
        <f t="shared" si="2"/>
        <v/>
      </c>
      <c r="N192" s="38" t="str">
        <f t="shared" si="3"/>
        <v/>
      </c>
      <c r="O192" s="38" t="str">
        <f t="shared" si="4"/>
        <v/>
      </c>
      <c r="P192" s="39" t="str">
        <f>IF(D192="",IF(COUNTA(C192,E192,F192,G192)&gt;0,"Completar SKU",""),IF(C192="","Completar fecha",IF(COUNTIF(Productos!$C$6:$C$35,D192)&lt;&gt;1,"SKU inválido o duplicado",IF(NOT(AND(C192&gt;=Configuracion!$D$6,C192&lt;=Configuracion!$D$7)),"Fuera de corte",IF(OR(F192&lt;=0,AND(E192&lt;&gt;"Entrada",E192&lt;&gt;"Salida"),G192&lt;0),"Revisar datos",IF(C192&lt;MAX($C$6:C191),"Ordenar por fecha",IF(M192&lt;0,"Stock negativo","OK")))))))</f>
        <v/>
      </c>
    </row>
    <row r="193" ht="27.75" customHeight="1">
      <c r="C193" s="33"/>
      <c r="D193" s="34"/>
      <c r="E193" s="34"/>
      <c r="F193" s="35"/>
      <c r="G193" s="36"/>
      <c r="H193" s="37" t="str">
        <f>IF(D193="","",SUMIF(Productos!$C$6:$C$35,D193,Productos!$F$6:$F$35)+SUMIF($D$6:D192,D193,$K$6:K192))</f>
        <v/>
      </c>
      <c r="I193" s="37" t="str">
        <f>IF(D193="","",SUMIF(Productos!$C$6:$C$35,D193,Productos!$K$6:$K$35)+SUMIF($D$6:D192,D193,$L$6:L192))</f>
        <v/>
      </c>
      <c r="J193" s="38" t="str">
        <f t="shared" si="1"/>
        <v/>
      </c>
      <c r="K193" s="37" t="str">
        <f>IF(D193="","",IF(AND(AND(C193&gt;=Configuracion!$D$6,C193&lt;=Configuracion!$D$7),COUNTIF(Productos!$C$6:$C$35,D193)=1,F193&gt;0,OR(E193="Entrada",E193="Salida")),IF(E193="Entrada",F193,-F193),0))</f>
        <v/>
      </c>
      <c r="L193" s="37" t="str">
        <f>IF(D193="","",IF(AND(AND(C193&gt;=Configuracion!$D$6,C193&lt;=Configuracion!$D$7),COUNTIF(Productos!$C$6:$C$35,D193)=1,F193&gt;0,OR(E193="Entrada",E193="Salida")),IF(E193="Entrada",F193*G193,-F193*J193),0))</f>
        <v/>
      </c>
      <c r="M193" s="38" t="str">
        <f t="shared" si="2"/>
        <v/>
      </c>
      <c r="N193" s="38" t="str">
        <f t="shared" si="3"/>
        <v/>
      </c>
      <c r="O193" s="38" t="str">
        <f t="shared" si="4"/>
        <v/>
      </c>
      <c r="P193" s="39" t="str">
        <f>IF(D193="",IF(COUNTA(C193,E193,F193,G193)&gt;0,"Completar SKU",""),IF(C193="","Completar fecha",IF(COUNTIF(Productos!$C$6:$C$35,D193)&lt;&gt;1,"SKU inválido o duplicado",IF(NOT(AND(C193&gt;=Configuracion!$D$6,C193&lt;=Configuracion!$D$7)),"Fuera de corte",IF(OR(F193&lt;=0,AND(E193&lt;&gt;"Entrada",E193&lt;&gt;"Salida"),G193&lt;0),"Revisar datos",IF(C193&lt;MAX($C$6:C192),"Ordenar por fecha",IF(M193&lt;0,"Stock negativo","OK")))))))</f>
        <v/>
      </c>
    </row>
    <row r="194" ht="27.75" customHeight="1">
      <c r="C194" s="33"/>
      <c r="D194" s="34"/>
      <c r="E194" s="34"/>
      <c r="F194" s="35"/>
      <c r="G194" s="36"/>
      <c r="H194" s="37" t="str">
        <f>IF(D194="","",SUMIF(Productos!$C$6:$C$35,D194,Productos!$F$6:$F$35)+SUMIF($D$6:D193,D194,$K$6:K193))</f>
        <v/>
      </c>
      <c r="I194" s="37" t="str">
        <f>IF(D194="","",SUMIF(Productos!$C$6:$C$35,D194,Productos!$K$6:$K$35)+SUMIF($D$6:D193,D194,$L$6:L193))</f>
        <v/>
      </c>
      <c r="J194" s="38" t="str">
        <f t="shared" si="1"/>
        <v/>
      </c>
      <c r="K194" s="37" t="str">
        <f>IF(D194="","",IF(AND(AND(C194&gt;=Configuracion!$D$6,C194&lt;=Configuracion!$D$7),COUNTIF(Productos!$C$6:$C$35,D194)=1,F194&gt;0,OR(E194="Entrada",E194="Salida")),IF(E194="Entrada",F194,-F194),0))</f>
        <v/>
      </c>
      <c r="L194" s="37" t="str">
        <f>IF(D194="","",IF(AND(AND(C194&gt;=Configuracion!$D$6,C194&lt;=Configuracion!$D$7),COUNTIF(Productos!$C$6:$C$35,D194)=1,F194&gt;0,OR(E194="Entrada",E194="Salida")),IF(E194="Entrada",F194*G194,-F194*J194),0))</f>
        <v/>
      </c>
      <c r="M194" s="38" t="str">
        <f t="shared" si="2"/>
        <v/>
      </c>
      <c r="N194" s="38" t="str">
        <f t="shared" si="3"/>
        <v/>
      </c>
      <c r="O194" s="38" t="str">
        <f t="shared" si="4"/>
        <v/>
      </c>
      <c r="P194" s="39" t="str">
        <f>IF(D194="",IF(COUNTA(C194,E194,F194,G194)&gt;0,"Completar SKU",""),IF(C194="","Completar fecha",IF(COUNTIF(Productos!$C$6:$C$35,D194)&lt;&gt;1,"SKU inválido o duplicado",IF(NOT(AND(C194&gt;=Configuracion!$D$6,C194&lt;=Configuracion!$D$7)),"Fuera de corte",IF(OR(F194&lt;=0,AND(E194&lt;&gt;"Entrada",E194&lt;&gt;"Salida"),G194&lt;0),"Revisar datos",IF(C194&lt;MAX($C$6:C193),"Ordenar por fecha",IF(M194&lt;0,"Stock negativo","OK")))))))</f>
        <v/>
      </c>
    </row>
    <row r="195" ht="27.75" customHeight="1">
      <c r="C195" s="33"/>
      <c r="D195" s="34"/>
      <c r="E195" s="34"/>
      <c r="F195" s="35"/>
      <c r="G195" s="36"/>
      <c r="H195" s="37" t="str">
        <f>IF(D195="","",SUMIF(Productos!$C$6:$C$35,D195,Productos!$F$6:$F$35)+SUMIF($D$6:D194,D195,$K$6:K194))</f>
        <v/>
      </c>
      <c r="I195" s="37" t="str">
        <f>IF(D195="","",SUMIF(Productos!$C$6:$C$35,D195,Productos!$K$6:$K$35)+SUMIF($D$6:D194,D195,$L$6:L194))</f>
        <v/>
      </c>
      <c r="J195" s="38" t="str">
        <f t="shared" si="1"/>
        <v/>
      </c>
      <c r="K195" s="37" t="str">
        <f>IF(D195="","",IF(AND(AND(C195&gt;=Configuracion!$D$6,C195&lt;=Configuracion!$D$7),COUNTIF(Productos!$C$6:$C$35,D195)=1,F195&gt;0,OR(E195="Entrada",E195="Salida")),IF(E195="Entrada",F195,-F195),0))</f>
        <v/>
      </c>
      <c r="L195" s="37" t="str">
        <f>IF(D195="","",IF(AND(AND(C195&gt;=Configuracion!$D$6,C195&lt;=Configuracion!$D$7),COUNTIF(Productos!$C$6:$C$35,D195)=1,F195&gt;0,OR(E195="Entrada",E195="Salida")),IF(E195="Entrada",F195*G195,-F195*J195),0))</f>
        <v/>
      </c>
      <c r="M195" s="38" t="str">
        <f t="shared" si="2"/>
        <v/>
      </c>
      <c r="N195" s="38" t="str">
        <f t="shared" si="3"/>
        <v/>
      </c>
      <c r="O195" s="38" t="str">
        <f t="shared" si="4"/>
        <v/>
      </c>
      <c r="P195" s="39" t="str">
        <f>IF(D195="",IF(COUNTA(C195,E195,F195,G195)&gt;0,"Completar SKU",""),IF(C195="","Completar fecha",IF(COUNTIF(Productos!$C$6:$C$35,D195)&lt;&gt;1,"SKU inválido o duplicado",IF(NOT(AND(C195&gt;=Configuracion!$D$6,C195&lt;=Configuracion!$D$7)),"Fuera de corte",IF(OR(F195&lt;=0,AND(E195&lt;&gt;"Entrada",E195&lt;&gt;"Salida"),G195&lt;0),"Revisar datos",IF(C195&lt;MAX($C$6:C194),"Ordenar por fecha",IF(M195&lt;0,"Stock negativo","OK")))))))</f>
        <v/>
      </c>
    </row>
    <row r="196" ht="27.75" customHeight="1">
      <c r="C196" s="33"/>
      <c r="D196" s="34"/>
      <c r="E196" s="34"/>
      <c r="F196" s="35"/>
      <c r="G196" s="36"/>
      <c r="H196" s="37" t="str">
        <f>IF(D196="","",SUMIF(Productos!$C$6:$C$35,D196,Productos!$F$6:$F$35)+SUMIF($D$6:D195,D196,$K$6:K195))</f>
        <v/>
      </c>
      <c r="I196" s="37" t="str">
        <f>IF(D196="","",SUMIF(Productos!$C$6:$C$35,D196,Productos!$K$6:$K$35)+SUMIF($D$6:D195,D196,$L$6:L195))</f>
        <v/>
      </c>
      <c r="J196" s="38" t="str">
        <f t="shared" si="1"/>
        <v/>
      </c>
      <c r="K196" s="37" t="str">
        <f>IF(D196="","",IF(AND(AND(C196&gt;=Configuracion!$D$6,C196&lt;=Configuracion!$D$7),COUNTIF(Productos!$C$6:$C$35,D196)=1,F196&gt;0,OR(E196="Entrada",E196="Salida")),IF(E196="Entrada",F196,-F196),0))</f>
        <v/>
      </c>
      <c r="L196" s="37" t="str">
        <f>IF(D196="","",IF(AND(AND(C196&gt;=Configuracion!$D$6,C196&lt;=Configuracion!$D$7),COUNTIF(Productos!$C$6:$C$35,D196)=1,F196&gt;0,OR(E196="Entrada",E196="Salida")),IF(E196="Entrada",F196*G196,-F196*J196),0))</f>
        <v/>
      </c>
      <c r="M196" s="38" t="str">
        <f t="shared" si="2"/>
        <v/>
      </c>
      <c r="N196" s="38" t="str">
        <f t="shared" si="3"/>
        <v/>
      </c>
      <c r="O196" s="38" t="str">
        <f t="shared" si="4"/>
        <v/>
      </c>
      <c r="P196" s="39" t="str">
        <f>IF(D196="",IF(COUNTA(C196,E196,F196,G196)&gt;0,"Completar SKU",""),IF(C196="","Completar fecha",IF(COUNTIF(Productos!$C$6:$C$35,D196)&lt;&gt;1,"SKU inválido o duplicado",IF(NOT(AND(C196&gt;=Configuracion!$D$6,C196&lt;=Configuracion!$D$7)),"Fuera de corte",IF(OR(F196&lt;=0,AND(E196&lt;&gt;"Entrada",E196&lt;&gt;"Salida"),G196&lt;0),"Revisar datos",IF(C196&lt;MAX($C$6:C195),"Ordenar por fecha",IF(M196&lt;0,"Stock negativo","OK")))))))</f>
        <v/>
      </c>
    </row>
    <row r="197" ht="27.75" customHeight="1">
      <c r="C197" s="33"/>
      <c r="D197" s="34"/>
      <c r="E197" s="34"/>
      <c r="F197" s="35"/>
      <c r="G197" s="36"/>
      <c r="H197" s="37" t="str">
        <f>IF(D197="","",SUMIF(Productos!$C$6:$C$35,D197,Productos!$F$6:$F$35)+SUMIF($D$6:D196,D197,$K$6:K196))</f>
        <v/>
      </c>
      <c r="I197" s="37" t="str">
        <f>IF(D197="","",SUMIF(Productos!$C$6:$C$35,D197,Productos!$K$6:$K$35)+SUMIF($D$6:D196,D197,$L$6:L196))</f>
        <v/>
      </c>
      <c r="J197" s="38" t="str">
        <f t="shared" si="1"/>
        <v/>
      </c>
      <c r="K197" s="37" t="str">
        <f>IF(D197="","",IF(AND(AND(C197&gt;=Configuracion!$D$6,C197&lt;=Configuracion!$D$7),COUNTIF(Productos!$C$6:$C$35,D197)=1,F197&gt;0,OR(E197="Entrada",E197="Salida")),IF(E197="Entrada",F197,-F197),0))</f>
        <v/>
      </c>
      <c r="L197" s="37" t="str">
        <f>IF(D197="","",IF(AND(AND(C197&gt;=Configuracion!$D$6,C197&lt;=Configuracion!$D$7),COUNTIF(Productos!$C$6:$C$35,D197)=1,F197&gt;0,OR(E197="Entrada",E197="Salida")),IF(E197="Entrada",F197*G197,-F197*J197),0))</f>
        <v/>
      </c>
      <c r="M197" s="38" t="str">
        <f t="shared" si="2"/>
        <v/>
      </c>
      <c r="N197" s="38" t="str">
        <f t="shared" si="3"/>
        <v/>
      </c>
      <c r="O197" s="38" t="str">
        <f t="shared" si="4"/>
        <v/>
      </c>
      <c r="P197" s="39" t="str">
        <f>IF(D197="",IF(COUNTA(C197,E197,F197,G197)&gt;0,"Completar SKU",""),IF(C197="","Completar fecha",IF(COUNTIF(Productos!$C$6:$C$35,D197)&lt;&gt;1,"SKU inválido o duplicado",IF(NOT(AND(C197&gt;=Configuracion!$D$6,C197&lt;=Configuracion!$D$7)),"Fuera de corte",IF(OR(F197&lt;=0,AND(E197&lt;&gt;"Entrada",E197&lt;&gt;"Salida"),G197&lt;0),"Revisar datos",IF(C197&lt;MAX($C$6:C196),"Ordenar por fecha",IF(M197&lt;0,"Stock negativo","OK")))))))</f>
        <v/>
      </c>
    </row>
    <row r="198" ht="27.75" customHeight="1">
      <c r="C198" s="33"/>
      <c r="D198" s="34"/>
      <c r="E198" s="34"/>
      <c r="F198" s="35"/>
      <c r="G198" s="36"/>
      <c r="H198" s="37" t="str">
        <f>IF(D198="","",SUMIF(Productos!$C$6:$C$35,D198,Productos!$F$6:$F$35)+SUMIF($D$6:D197,D198,$K$6:K197))</f>
        <v/>
      </c>
      <c r="I198" s="37" t="str">
        <f>IF(D198="","",SUMIF(Productos!$C$6:$C$35,D198,Productos!$K$6:$K$35)+SUMIF($D$6:D197,D198,$L$6:L197))</f>
        <v/>
      </c>
      <c r="J198" s="38" t="str">
        <f t="shared" si="1"/>
        <v/>
      </c>
      <c r="K198" s="37" t="str">
        <f>IF(D198="","",IF(AND(AND(C198&gt;=Configuracion!$D$6,C198&lt;=Configuracion!$D$7),COUNTIF(Productos!$C$6:$C$35,D198)=1,F198&gt;0,OR(E198="Entrada",E198="Salida")),IF(E198="Entrada",F198,-F198),0))</f>
        <v/>
      </c>
      <c r="L198" s="37" t="str">
        <f>IF(D198="","",IF(AND(AND(C198&gt;=Configuracion!$D$6,C198&lt;=Configuracion!$D$7),COUNTIF(Productos!$C$6:$C$35,D198)=1,F198&gt;0,OR(E198="Entrada",E198="Salida")),IF(E198="Entrada",F198*G198,-F198*J198),0))</f>
        <v/>
      </c>
      <c r="M198" s="38" t="str">
        <f t="shared" si="2"/>
        <v/>
      </c>
      <c r="N198" s="38" t="str">
        <f t="shared" si="3"/>
        <v/>
      </c>
      <c r="O198" s="38" t="str">
        <f t="shared" si="4"/>
        <v/>
      </c>
      <c r="P198" s="39" t="str">
        <f>IF(D198="",IF(COUNTA(C198,E198,F198,G198)&gt;0,"Completar SKU",""),IF(C198="","Completar fecha",IF(COUNTIF(Productos!$C$6:$C$35,D198)&lt;&gt;1,"SKU inválido o duplicado",IF(NOT(AND(C198&gt;=Configuracion!$D$6,C198&lt;=Configuracion!$D$7)),"Fuera de corte",IF(OR(F198&lt;=0,AND(E198&lt;&gt;"Entrada",E198&lt;&gt;"Salida"),G198&lt;0),"Revisar datos",IF(C198&lt;MAX($C$6:C197),"Ordenar por fecha",IF(M198&lt;0,"Stock negativo","OK")))))))</f>
        <v/>
      </c>
    </row>
    <row r="199" ht="27.75" customHeight="1">
      <c r="C199" s="33"/>
      <c r="D199" s="34"/>
      <c r="E199" s="34"/>
      <c r="F199" s="35"/>
      <c r="G199" s="36"/>
      <c r="H199" s="37" t="str">
        <f>IF(D199="","",SUMIF(Productos!$C$6:$C$35,D199,Productos!$F$6:$F$35)+SUMIF($D$6:D198,D199,$K$6:K198))</f>
        <v/>
      </c>
      <c r="I199" s="37" t="str">
        <f>IF(D199="","",SUMIF(Productos!$C$6:$C$35,D199,Productos!$K$6:$K$35)+SUMIF($D$6:D198,D199,$L$6:L198))</f>
        <v/>
      </c>
      <c r="J199" s="38" t="str">
        <f t="shared" si="1"/>
        <v/>
      </c>
      <c r="K199" s="37" t="str">
        <f>IF(D199="","",IF(AND(AND(C199&gt;=Configuracion!$D$6,C199&lt;=Configuracion!$D$7),COUNTIF(Productos!$C$6:$C$35,D199)=1,F199&gt;0,OR(E199="Entrada",E199="Salida")),IF(E199="Entrada",F199,-F199),0))</f>
        <v/>
      </c>
      <c r="L199" s="37" t="str">
        <f>IF(D199="","",IF(AND(AND(C199&gt;=Configuracion!$D$6,C199&lt;=Configuracion!$D$7),COUNTIF(Productos!$C$6:$C$35,D199)=1,F199&gt;0,OR(E199="Entrada",E199="Salida")),IF(E199="Entrada",F199*G199,-F199*J199),0))</f>
        <v/>
      </c>
      <c r="M199" s="38" t="str">
        <f t="shared" si="2"/>
        <v/>
      </c>
      <c r="N199" s="38" t="str">
        <f t="shared" si="3"/>
        <v/>
      </c>
      <c r="O199" s="38" t="str">
        <f t="shared" si="4"/>
        <v/>
      </c>
      <c r="P199" s="39" t="str">
        <f>IF(D199="",IF(COUNTA(C199,E199,F199,G199)&gt;0,"Completar SKU",""),IF(C199="","Completar fecha",IF(COUNTIF(Productos!$C$6:$C$35,D199)&lt;&gt;1,"SKU inválido o duplicado",IF(NOT(AND(C199&gt;=Configuracion!$D$6,C199&lt;=Configuracion!$D$7)),"Fuera de corte",IF(OR(F199&lt;=0,AND(E199&lt;&gt;"Entrada",E199&lt;&gt;"Salida"),G199&lt;0),"Revisar datos",IF(C199&lt;MAX($C$6:C198),"Ordenar por fecha",IF(M199&lt;0,"Stock negativo","OK")))))))</f>
        <v/>
      </c>
    </row>
    <row r="200" ht="27.75" customHeight="1">
      <c r="C200" s="33"/>
      <c r="D200" s="34"/>
      <c r="E200" s="34"/>
      <c r="F200" s="35"/>
      <c r="G200" s="36"/>
      <c r="H200" s="37" t="str">
        <f>IF(D200="","",SUMIF(Productos!$C$6:$C$35,D200,Productos!$F$6:$F$35)+SUMIF($D$6:D199,D200,$K$6:K199))</f>
        <v/>
      </c>
      <c r="I200" s="37" t="str">
        <f>IF(D200="","",SUMIF(Productos!$C$6:$C$35,D200,Productos!$K$6:$K$35)+SUMIF($D$6:D199,D200,$L$6:L199))</f>
        <v/>
      </c>
      <c r="J200" s="38" t="str">
        <f t="shared" si="1"/>
        <v/>
      </c>
      <c r="K200" s="37" t="str">
        <f>IF(D200="","",IF(AND(AND(C200&gt;=Configuracion!$D$6,C200&lt;=Configuracion!$D$7),COUNTIF(Productos!$C$6:$C$35,D200)=1,F200&gt;0,OR(E200="Entrada",E200="Salida")),IF(E200="Entrada",F200,-F200),0))</f>
        <v/>
      </c>
      <c r="L200" s="37" t="str">
        <f>IF(D200="","",IF(AND(AND(C200&gt;=Configuracion!$D$6,C200&lt;=Configuracion!$D$7),COUNTIF(Productos!$C$6:$C$35,D200)=1,F200&gt;0,OR(E200="Entrada",E200="Salida")),IF(E200="Entrada",F200*G200,-F200*J200),0))</f>
        <v/>
      </c>
      <c r="M200" s="38" t="str">
        <f t="shared" si="2"/>
        <v/>
      </c>
      <c r="N200" s="38" t="str">
        <f t="shared" si="3"/>
        <v/>
      </c>
      <c r="O200" s="38" t="str">
        <f t="shared" si="4"/>
        <v/>
      </c>
      <c r="P200" s="39" t="str">
        <f>IF(D200="",IF(COUNTA(C200,E200,F200,G200)&gt;0,"Completar SKU",""),IF(C200="","Completar fecha",IF(COUNTIF(Productos!$C$6:$C$35,D200)&lt;&gt;1,"SKU inválido o duplicado",IF(NOT(AND(C200&gt;=Configuracion!$D$6,C200&lt;=Configuracion!$D$7)),"Fuera de corte",IF(OR(F200&lt;=0,AND(E200&lt;&gt;"Entrada",E200&lt;&gt;"Salida"),G200&lt;0),"Revisar datos",IF(C200&lt;MAX($C$6:C199),"Ordenar por fecha",IF(M200&lt;0,"Stock negativo","OK")))))))</f>
        <v/>
      </c>
    </row>
    <row r="201" ht="27.75" customHeight="1">
      <c r="C201" s="33"/>
      <c r="D201" s="34"/>
      <c r="E201" s="34"/>
      <c r="F201" s="35"/>
      <c r="G201" s="36"/>
      <c r="H201" s="37" t="str">
        <f>IF(D201="","",SUMIF(Productos!$C$6:$C$35,D201,Productos!$F$6:$F$35)+SUMIF($D$6:D200,D201,$K$6:K200))</f>
        <v/>
      </c>
      <c r="I201" s="37" t="str">
        <f>IF(D201="","",SUMIF(Productos!$C$6:$C$35,D201,Productos!$K$6:$K$35)+SUMIF($D$6:D200,D201,$L$6:L200))</f>
        <v/>
      </c>
      <c r="J201" s="38" t="str">
        <f t="shared" si="1"/>
        <v/>
      </c>
      <c r="K201" s="37" t="str">
        <f>IF(D201="","",IF(AND(AND(C201&gt;=Configuracion!$D$6,C201&lt;=Configuracion!$D$7),COUNTIF(Productos!$C$6:$C$35,D201)=1,F201&gt;0,OR(E201="Entrada",E201="Salida")),IF(E201="Entrada",F201,-F201),0))</f>
        <v/>
      </c>
      <c r="L201" s="37" t="str">
        <f>IF(D201="","",IF(AND(AND(C201&gt;=Configuracion!$D$6,C201&lt;=Configuracion!$D$7),COUNTIF(Productos!$C$6:$C$35,D201)=1,F201&gt;0,OR(E201="Entrada",E201="Salida")),IF(E201="Entrada",F201*G201,-F201*J201),0))</f>
        <v/>
      </c>
      <c r="M201" s="38" t="str">
        <f t="shared" si="2"/>
        <v/>
      </c>
      <c r="N201" s="38" t="str">
        <f t="shared" si="3"/>
        <v/>
      </c>
      <c r="O201" s="38" t="str">
        <f t="shared" si="4"/>
        <v/>
      </c>
      <c r="P201" s="39" t="str">
        <f>IF(D201="",IF(COUNTA(C201,E201,F201,G201)&gt;0,"Completar SKU",""),IF(C201="","Completar fecha",IF(COUNTIF(Productos!$C$6:$C$35,D201)&lt;&gt;1,"SKU inválido o duplicado",IF(NOT(AND(C201&gt;=Configuracion!$D$6,C201&lt;=Configuracion!$D$7)),"Fuera de corte",IF(OR(F201&lt;=0,AND(E201&lt;&gt;"Entrada",E201&lt;&gt;"Salida"),G201&lt;0),"Revisar datos",IF(C201&lt;MAX($C$6:C200),"Ordenar por fecha",IF(M201&lt;0,"Stock negativo","OK")))))))</f>
        <v/>
      </c>
    </row>
    <row r="202" ht="27.75" customHeight="1">
      <c r="C202" s="33"/>
      <c r="D202" s="34"/>
      <c r="E202" s="34"/>
      <c r="F202" s="35"/>
      <c r="G202" s="36"/>
      <c r="H202" s="37" t="str">
        <f>IF(D202="","",SUMIF(Productos!$C$6:$C$35,D202,Productos!$F$6:$F$35)+SUMIF($D$6:D201,D202,$K$6:K201))</f>
        <v/>
      </c>
      <c r="I202" s="37" t="str">
        <f>IF(D202="","",SUMIF(Productos!$C$6:$C$35,D202,Productos!$K$6:$K$35)+SUMIF($D$6:D201,D202,$L$6:L201))</f>
        <v/>
      </c>
      <c r="J202" s="38" t="str">
        <f t="shared" si="1"/>
        <v/>
      </c>
      <c r="K202" s="37" t="str">
        <f>IF(D202="","",IF(AND(AND(C202&gt;=Configuracion!$D$6,C202&lt;=Configuracion!$D$7),COUNTIF(Productos!$C$6:$C$35,D202)=1,F202&gt;0,OR(E202="Entrada",E202="Salida")),IF(E202="Entrada",F202,-F202),0))</f>
        <v/>
      </c>
      <c r="L202" s="37" t="str">
        <f>IF(D202="","",IF(AND(AND(C202&gt;=Configuracion!$D$6,C202&lt;=Configuracion!$D$7),COUNTIF(Productos!$C$6:$C$35,D202)=1,F202&gt;0,OR(E202="Entrada",E202="Salida")),IF(E202="Entrada",F202*G202,-F202*J202),0))</f>
        <v/>
      </c>
      <c r="M202" s="38" t="str">
        <f t="shared" si="2"/>
        <v/>
      </c>
      <c r="N202" s="38" t="str">
        <f t="shared" si="3"/>
        <v/>
      </c>
      <c r="O202" s="38" t="str">
        <f t="shared" si="4"/>
        <v/>
      </c>
      <c r="P202" s="39" t="str">
        <f>IF(D202="",IF(COUNTA(C202,E202,F202,G202)&gt;0,"Completar SKU",""),IF(C202="","Completar fecha",IF(COUNTIF(Productos!$C$6:$C$35,D202)&lt;&gt;1,"SKU inválido o duplicado",IF(NOT(AND(C202&gt;=Configuracion!$D$6,C202&lt;=Configuracion!$D$7)),"Fuera de corte",IF(OR(F202&lt;=0,AND(E202&lt;&gt;"Entrada",E202&lt;&gt;"Salida"),G202&lt;0),"Revisar datos",IF(C202&lt;MAX($C$6:C201),"Ordenar por fecha",IF(M202&lt;0,"Stock negativo","OK")))))))</f>
        <v/>
      </c>
    </row>
    <row r="203" ht="27.75" customHeight="1">
      <c r="C203" s="33"/>
      <c r="D203" s="34"/>
      <c r="E203" s="34"/>
      <c r="F203" s="35"/>
      <c r="G203" s="36"/>
      <c r="H203" s="37" t="str">
        <f>IF(D203="","",SUMIF(Productos!$C$6:$C$35,D203,Productos!$F$6:$F$35)+SUMIF($D$6:D202,D203,$K$6:K202))</f>
        <v/>
      </c>
      <c r="I203" s="37" t="str">
        <f>IF(D203="","",SUMIF(Productos!$C$6:$C$35,D203,Productos!$K$6:$K$35)+SUMIF($D$6:D202,D203,$L$6:L202))</f>
        <v/>
      </c>
      <c r="J203" s="38" t="str">
        <f t="shared" si="1"/>
        <v/>
      </c>
      <c r="K203" s="37" t="str">
        <f>IF(D203="","",IF(AND(AND(C203&gt;=Configuracion!$D$6,C203&lt;=Configuracion!$D$7),COUNTIF(Productos!$C$6:$C$35,D203)=1,F203&gt;0,OR(E203="Entrada",E203="Salida")),IF(E203="Entrada",F203,-F203),0))</f>
        <v/>
      </c>
      <c r="L203" s="37" t="str">
        <f>IF(D203="","",IF(AND(AND(C203&gt;=Configuracion!$D$6,C203&lt;=Configuracion!$D$7),COUNTIF(Productos!$C$6:$C$35,D203)=1,F203&gt;0,OR(E203="Entrada",E203="Salida")),IF(E203="Entrada",F203*G203,-F203*J203),0))</f>
        <v/>
      </c>
      <c r="M203" s="38" t="str">
        <f t="shared" si="2"/>
        <v/>
      </c>
      <c r="N203" s="38" t="str">
        <f t="shared" si="3"/>
        <v/>
      </c>
      <c r="O203" s="38" t="str">
        <f t="shared" si="4"/>
        <v/>
      </c>
      <c r="P203" s="39" t="str">
        <f>IF(D203="",IF(COUNTA(C203,E203,F203,G203)&gt;0,"Completar SKU",""),IF(C203="","Completar fecha",IF(COUNTIF(Productos!$C$6:$C$35,D203)&lt;&gt;1,"SKU inválido o duplicado",IF(NOT(AND(C203&gt;=Configuracion!$D$6,C203&lt;=Configuracion!$D$7)),"Fuera de corte",IF(OR(F203&lt;=0,AND(E203&lt;&gt;"Entrada",E203&lt;&gt;"Salida"),G203&lt;0),"Revisar datos",IF(C203&lt;MAX($C$6:C202),"Ordenar por fecha",IF(M203&lt;0,"Stock negativo","OK")))))))</f>
        <v/>
      </c>
    </row>
    <row r="204" ht="27.75" customHeight="1">
      <c r="C204" s="33"/>
      <c r="D204" s="34"/>
      <c r="E204" s="34"/>
      <c r="F204" s="35"/>
      <c r="G204" s="36"/>
      <c r="H204" s="37" t="str">
        <f>IF(D204="","",SUMIF(Productos!$C$6:$C$35,D204,Productos!$F$6:$F$35)+SUMIF($D$6:D203,D204,$K$6:K203))</f>
        <v/>
      </c>
      <c r="I204" s="37" t="str">
        <f>IF(D204="","",SUMIF(Productos!$C$6:$C$35,D204,Productos!$K$6:$K$35)+SUMIF($D$6:D203,D204,$L$6:L203))</f>
        <v/>
      </c>
      <c r="J204" s="38" t="str">
        <f t="shared" si="1"/>
        <v/>
      </c>
      <c r="K204" s="37" t="str">
        <f>IF(D204="","",IF(AND(AND(C204&gt;=Configuracion!$D$6,C204&lt;=Configuracion!$D$7),COUNTIF(Productos!$C$6:$C$35,D204)=1,F204&gt;0,OR(E204="Entrada",E204="Salida")),IF(E204="Entrada",F204,-F204),0))</f>
        <v/>
      </c>
      <c r="L204" s="37" t="str">
        <f>IF(D204="","",IF(AND(AND(C204&gt;=Configuracion!$D$6,C204&lt;=Configuracion!$D$7),COUNTIF(Productos!$C$6:$C$35,D204)=1,F204&gt;0,OR(E204="Entrada",E204="Salida")),IF(E204="Entrada",F204*G204,-F204*J204),0))</f>
        <v/>
      </c>
      <c r="M204" s="38" t="str">
        <f t="shared" si="2"/>
        <v/>
      </c>
      <c r="N204" s="38" t="str">
        <f t="shared" si="3"/>
        <v/>
      </c>
      <c r="O204" s="38" t="str">
        <f t="shared" si="4"/>
        <v/>
      </c>
      <c r="P204" s="39" t="str">
        <f>IF(D204="",IF(COUNTA(C204,E204,F204,G204)&gt;0,"Completar SKU",""),IF(C204="","Completar fecha",IF(COUNTIF(Productos!$C$6:$C$35,D204)&lt;&gt;1,"SKU inválido o duplicado",IF(NOT(AND(C204&gt;=Configuracion!$D$6,C204&lt;=Configuracion!$D$7)),"Fuera de corte",IF(OR(F204&lt;=0,AND(E204&lt;&gt;"Entrada",E204&lt;&gt;"Salida"),G204&lt;0),"Revisar datos",IF(C204&lt;MAX($C$6:C203),"Ordenar por fecha",IF(M204&lt;0,"Stock negativo","OK")))))))</f>
        <v/>
      </c>
    </row>
    <row r="205" ht="27.75" customHeight="1">
      <c r="C205" s="33"/>
      <c r="D205" s="34"/>
      <c r="E205" s="34"/>
      <c r="F205" s="35"/>
      <c r="G205" s="36"/>
      <c r="H205" s="37" t="str">
        <f>IF(D205="","",SUMIF(Productos!$C$6:$C$35,D205,Productos!$F$6:$F$35)+SUMIF($D$6:D204,D205,$K$6:K204))</f>
        <v/>
      </c>
      <c r="I205" s="37" t="str">
        <f>IF(D205="","",SUMIF(Productos!$C$6:$C$35,D205,Productos!$K$6:$K$35)+SUMIF($D$6:D204,D205,$L$6:L204))</f>
        <v/>
      </c>
      <c r="J205" s="38" t="str">
        <f t="shared" si="1"/>
        <v/>
      </c>
      <c r="K205" s="37" t="str">
        <f>IF(D205="","",IF(AND(AND(C205&gt;=Configuracion!$D$6,C205&lt;=Configuracion!$D$7),COUNTIF(Productos!$C$6:$C$35,D205)=1,F205&gt;0,OR(E205="Entrada",E205="Salida")),IF(E205="Entrada",F205,-F205),0))</f>
        <v/>
      </c>
      <c r="L205" s="37" t="str">
        <f>IF(D205="","",IF(AND(AND(C205&gt;=Configuracion!$D$6,C205&lt;=Configuracion!$D$7),COUNTIF(Productos!$C$6:$C$35,D205)=1,F205&gt;0,OR(E205="Entrada",E205="Salida")),IF(E205="Entrada",F205*G205,-F205*J205),0))</f>
        <v/>
      </c>
      <c r="M205" s="38" t="str">
        <f t="shared" si="2"/>
        <v/>
      </c>
      <c r="N205" s="38" t="str">
        <f t="shared" si="3"/>
        <v/>
      </c>
      <c r="O205" s="38" t="str">
        <f t="shared" si="4"/>
        <v/>
      </c>
      <c r="P205" s="39" t="str">
        <f>IF(D205="",IF(COUNTA(C205,E205,F205,G205)&gt;0,"Completar SKU",""),IF(C205="","Completar fecha",IF(COUNTIF(Productos!$C$6:$C$35,D205)&lt;&gt;1,"SKU inválido o duplicado",IF(NOT(AND(C205&gt;=Configuracion!$D$6,C205&lt;=Configuracion!$D$7)),"Fuera de corte",IF(OR(F205&lt;=0,AND(E205&lt;&gt;"Entrada",E205&lt;&gt;"Salida"),G205&lt;0),"Revisar datos",IF(C205&lt;MAX($C$6:C204),"Ordenar por fecha",IF(M205&lt;0,"Stock negativo","OK")))))))</f>
        <v/>
      </c>
    </row>
    <row r="206" ht="27.75" customHeight="1">
      <c r="C206" s="33"/>
      <c r="D206" s="34"/>
      <c r="E206" s="34"/>
      <c r="F206" s="35"/>
      <c r="G206" s="36"/>
      <c r="H206" s="37" t="str">
        <f>IF(D206="","",SUMIF(Productos!$C$6:$C$35,D206,Productos!$F$6:$F$35)+SUMIF($D$6:D205,D206,$K$6:K205))</f>
        <v/>
      </c>
      <c r="I206" s="37" t="str">
        <f>IF(D206="","",SUMIF(Productos!$C$6:$C$35,D206,Productos!$K$6:$K$35)+SUMIF($D$6:D205,D206,$L$6:L205))</f>
        <v/>
      </c>
      <c r="J206" s="38" t="str">
        <f t="shared" si="1"/>
        <v/>
      </c>
      <c r="K206" s="37" t="str">
        <f>IF(D206="","",IF(AND(AND(C206&gt;=Configuracion!$D$6,C206&lt;=Configuracion!$D$7),COUNTIF(Productos!$C$6:$C$35,D206)=1,F206&gt;0,OR(E206="Entrada",E206="Salida")),IF(E206="Entrada",F206,-F206),0))</f>
        <v/>
      </c>
      <c r="L206" s="37" t="str">
        <f>IF(D206="","",IF(AND(AND(C206&gt;=Configuracion!$D$6,C206&lt;=Configuracion!$D$7),COUNTIF(Productos!$C$6:$C$35,D206)=1,F206&gt;0,OR(E206="Entrada",E206="Salida")),IF(E206="Entrada",F206*G206,-F206*J206),0))</f>
        <v/>
      </c>
      <c r="M206" s="38" t="str">
        <f t="shared" si="2"/>
        <v/>
      </c>
      <c r="N206" s="38" t="str">
        <f t="shared" si="3"/>
        <v/>
      </c>
      <c r="O206" s="38" t="str">
        <f t="shared" si="4"/>
        <v/>
      </c>
      <c r="P206" s="39" t="str">
        <f>IF(D206="",IF(COUNTA(C206,E206,F206,G206)&gt;0,"Completar SKU",""),IF(C206="","Completar fecha",IF(COUNTIF(Productos!$C$6:$C$35,D206)&lt;&gt;1,"SKU inválido o duplicado",IF(NOT(AND(C206&gt;=Configuracion!$D$6,C206&lt;=Configuracion!$D$7)),"Fuera de corte",IF(OR(F206&lt;=0,AND(E206&lt;&gt;"Entrada",E206&lt;&gt;"Salida"),G206&lt;0),"Revisar datos",IF(C206&lt;MAX($C$6:C205),"Ordenar por fecha",IF(M206&lt;0,"Stock negativo","OK")))))))</f>
        <v/>
      </c>
    </row>
    <row r="207" ht="27.75" customHeight="1">
      <c r="C207" s="33"/>
      <c r="D207" s="34"/>
      <c r="E207" s="34"/>
      <c r="F207" s="35"/>
      <c r="G207" s="36"/>
      <c r="H207" s="37" t="str">
        <f>IF(D207="","",SUMIF(Productos!$C$6:$C$35,D207,Productos!$F$6:$F$35)+SUMIF($D$6:D206,D207,$K$6:K206))</f>
        <v/>
      </c>
      <c r="I207" s="37" t="str">
        <f>IF(D207="","",SUMIF(Productos!$C$6:$C$35,D207,Productos!$K$6:$K$35)+SUMIF($D$6:D206,D207,$L$6:L206))</f>
        <v/>
      </c>
      <c r="J207" s="38" t="str">
        <f t="shared" si="1"/>
        <v/>
      </c>
      <c r="K207" s="37" t="str">
        <f>IF(D207="","",IF(AND(AND(C207&gt;=Configuracion!$D$6,C207&lt;=Configuracion!$D$7),COUNTIF(Productos!$C$6:$C$35,D207)=1,F207&gt;0,OR(E207="Entrada",E207="Salida")),IF(E207="Entrada",F207,-F207),0))</f>
        <v/>
      </c>
      <c r="L207" s="37" t="str">
        <f>IF(D207="","",IF(AND(AND(C207&gt;=Configuracion!$D$6,C207&lt;=Configuracion!$D$7),COUNTIF(Productos!$C$6:$C$35,D207)=1,F207&gt;0,OR(E207="Entrada",E207="Salida")),IF(E207="Entrada",F207*G207,-F207*J207),0))</f>
        <v/>
      </c>
      <c r="M207" s="38" t="str">
        <f t="shared" si="2"/>
        <v/>
      </c>
      <c r="N207" s="38" t="str">
        <f t="shared" si="3"/>
        <v/>
      </c>
      <c r="O207" s="38" t="str">
        <f t="shared" si="4"/>
        <v/>
      </c>
      <c r="P207" s="39" t="str">
        <f>IF(D207="",IF(COUNTA(C207,E207,F207,G207)&gt;0,"Completar SKU",""),IF(C207="","Completar fecha",IF(COUNTIF(Productos!$C$6:$C$35,D207)&lt;&gt;1,"SKU inválido o duplicado",IF(NOT(AND(C207&gt;=Configuracion!$D$6,C207&lt;=Configuracion!$D$7)),"Fuera de corte",IF(OR(F207&lt;=0,AND(E207&lt;&gt;"Entrada",E207&lt;&gt;"Salida"),G207&lt;0),"Revisar datos",IF(C207&lt;MAX($C$6:C206),"Ordenar por fecha",IF(M207&lt;0,"Stock negativo","OK")))))))</f>
        <v/>
      </c>
    </row>
    <row r="208" ht="27.75" customHeight="1">
      <c r="C208" s="33"/>
      <c r="D208" s="34"/>
      <c r="E208" s="34"/>
      <c r="F208" s="35"/>
      <c r="G208" s="36"/>
      <c r="H208" s="37" t="str">
        <f>IF(D208="","",SUMIF(Productos!$C$6:$C$35,D208,Productos!$F$6:$F$35)+SUMIF($D$6:D207,D208,$K$6:K207))</f>
        <v/>
      </c>
      <c r="I208" s="37" t="str">
        <f>IF(D208="","",SUMIF(Productos!$C$6:$C$35,D208,Productos!$K$6:$K$35)+SUMIF($D$6:D207,D208,$L$6:L207))</f>
        <v/>
      </c>
      <c r="J208" s="38" t="str">
        <f t="shared" si="1"/>
        <v/>
      </c>
      <c r="K208" s="37" t="str">
        <f>IF(D208="","",IF(AND(AND(C208&gt;=Configuracion!$D$6,C208&lt;=Configuracion!$D$7),COUNTIF(Productos!$C$6:$C$35,D208)=1,F208&gt;0,OR(E208="Entrada",E208="Salida")),IF(E208="Entrada",F208,-F208),0))</f>
        <v/>
      </c>
      <c r="L208" s="37" t="str">
        <f>IF(D208="","",IF(AND(AND(C208&gt;=Configuracion!$D$6,C208&lt;=Configuracion!$D$7),COUNTIF(Productos!$C$6:$C$35,D208)=1,F208&gt;0,OR(E208="Entrada",E208="Salida")),IF(E208="Entrada",F208*G208,-F208*J208),0))</f>
        <v/>
      </c>
      <c r="M208" s="38" t="str">
        <f t="shared" si="2"/>
        <v/>
      </c>
      <c r="N208" s="38" t="str">
        <f t="shared" si="3"/>
        <v/>
      </c>
      <c r="O208" s="38" t="str">
        <f t="shared" si="4"/>
        <v/>
      </c>
      <c r="P208" s="39" t="str">
        <f>IF(D208="",IF(COUNTA(C208,E208,F208,G208)&gt;0,"Completar SKU",""),IF(C208="","Completar fecha",IF(COUNTIF(Productos!$C$6:$C$35,D208)&lt;&gt;1,"SKU inválido o duplicado",IF(NOT(AND(C208&gt;=Configuracion!$D$6,C208&lt;=Configuracion!$D$7)),"Fuera de corte",IF(OR(F208&lt;=0,AND(E208&lt;&gt;"Entrada",E208&lt;&gt;"Salida"),G208&lt;0),"Revisar datos",IF(C208&lt;MAX($C$6:C207),"Ordenar por fecha",IF(M208&lt;0,"Stock negativo","OK")))))))</f>
        <v/>
      </c>
    </row>
    <row r="209" ht="27.75" customHeight="1">
      <c r="C209" s="33"/>
      <c r="D209" s="34"/>
      <c r="E209" s="34"/>
      <c r="F209" s="35"/>
      <c r="G209" s="36"/>
      <c r="H209" s="37" t="str">
        <f>IF(D209="","",SUMIF(Productos!$C$6:$C$35,D209,Productos!$F$6:$F$35)+SUMIF($D$6:D208,D209,$K$6:K208))</f>
        <v/>
      </c>
      <c r="I209" s="37" t="str">
        <f>IF(D209="","",SUMIF(Productos!$C$6:$C$35,D209,Productos!$K$6:$K$35)+SUMIF($D$6:D208,D209,$L$6:L208))</f>
        <v/>
      </c>
      <c r="J209" s="38" t="str">
        <f t="shared" si="1"/>
        <v/>
      </c>
      <c r="K209" s="37" t="str">
        <f>IF(D209="","",IF(AND(AND(C209&gt;=Configuracion!$D$6,C209&lt;=Configuracion!$D$7),COUNTIF(Productos!$C$6:$C$35,D209)=1,F209&gt;0,OR(E209="Entrada",E209="Salida")),IF(E209="Entrada",F209,-F209),0))</f>
        <v/>
      </c>
      <c r="L209" s="37" t="str">
        <f>IF(D209="","",IF(AND(AND(C209&gt;=Configuracion!$D$6,C209&lt;=Configuracion!$D$7),COUNTIF(Productos!$C$6:$C$35,D209)=1,F209&gt;0,OR(E209="Entrada",E209="Salida")),IF(E209="Entrada",F209*G209,-F209*J209),0))</f>
        <v/>
      </c>
      <c r="M209" s="38" t="str">
        <f t="shared" si="2"/>
        <v/>
      </c>
      <c r="N209" s="38" t="str">
        <f t="shared" si="3"/>
        <v/>
      </c>
      <c r="O209" s="38" t="str">
        <f t="shared" si="4"/>
        <v/>
      </c>
      <c r="P209" s="39" t="str">
        <f>IF(D209="",IF(COUNTA(C209,E209,F209,G209)&gt;0,"Completar SKU",""),IF(C209="","Completar fecha",IF(COUNTIF(Productos!$C$6:$C$35,D209)&lt;&gt;1,"SKU inválido o duplicado",IF(NOT(AND(C209&gt;=Configuracion!$D$6,C209&lt;=Configuracion!$D$7)),"Fuera de corte",IF(OR(F209&lt;=0,AND(E209&lt;&gt;"Entrada",E209&lt;&gt;"Salida"),G209&lt;0),"Revisar datos",IF(C209&lt;MAX($C$6:C208),"Ordenar por fecha",IF(M209&lt;0,"Stock negativo","OK")))))))</f>
        <v/>
      </c>
    </row>
    <row r="210" ht="27.75" customHeight="1">
      <c r="C210" s="33"/>
      <c r="D210" s="34"/>
      <c r="E210" s="34"/>
      <c r="F210" s="35"/>
      <c r="G210" s="36"/>
      <c r="H210" s="37" t="str">
        <f>IF(D210="","",SUMIF(Productos!$C$6:$C$35,D210,Productos!$F$6:$F$35)+SUMIF($D$6:D209,D210,$K$6:K209))</f>
        <v/>
      </c>
      <c r="I210" s="37" t="str">
        <f>IF(D210="","",SUMIF(Productos!$C$6:$C$35,D210,Productos!$K$6:$K$35)+SUMIF($D$6:D209,D210,$L$6:L209))</f>
        <v/>
      </c>
      <c r="J210" s="38" t="str">
        <f t="shared" si="1"/>
        <v/>
      </c>
      <c r="K210" s="37" t="str">
        <f>IF(D210="","",IF(AND(AND(C210&gt;=Configuracion!$D$6,C210&lt;=Configuracion!$D$7),COUNTIF(Productos!$C$6:$C$35,D210)=1,F210&gt;0,OR(E210="Entrada",E210="Salida")),IF(E210="Entrada",F210,-F210),0))</f>
        <v/>
      </c>
      <c r="L210" s="37" t="str">
        <f>IF(D210="","",IF(AND(AND(C210&gt;=Configuracion!$D$6,C210&lt;=Configuracion!$D$7),COUNTIF(Productos!$C$6:$C$35,D210)=1,F210&gt;0,OR(E210="Entrada",E210="Salida")),IF(E210="Entrada",F210*G210,-F210*J210),0))</f>
        <v/>
      </c>
      <c r="M210" s="38" t="str">
        <f t="shared" si="2"/>
        <v/>
      </c>
      <c r="N210" s="38" t="str">
        <f t="shared" si="3"/>
        <v/>
      </c>
      <c r="O210" s="38" t="str">
        <f t="shared" si="4"/>
        <v/>
      </c>
      <c r="P210" s="39" t="str">
        <f>IF(D210="",IF(COUNTA(C210,E210,F210,G210)&gt;0,"Completar SKU",""),IF(C210="","Completar fecha",IF(COUNTIF(Productos!$C$6:$C$35,D210)&lt;&gt;1,"SKU inválido o duplicado",IF(NOT(AND(C210&gt;=Configuracion!$D$6,C210&lt;=Configuracion!$D$7)),"Fuera de corte",IF(OR(F210&lt;=0,AND(E210&lt;&gt;"Entrada",E210&lt;&gt;"Salida"),G210&lt;0),"Revisar datos",IF(C210&lt;MAX($C$6:C209),"Ordenar por fecha",IF(M210&lt;0,"Stock negativo","OK")))))))</f>
        <v/>
      </c>
    </row>
    <row r="211" ht="27.75" customHeight="1">
      <c r="C211" s="33"/>
      <c r="D211" s="34"/>
      <c r="E211" s="34"/>
      <c r="F211" s="35"/>
      <c r="G211" s="36"/>
      <c r="H211" s="37" t="str">
        <f>IF(D211="","",SUMIF(Productos!$C$6:$C$35,D211,Productos!$F$6:$F$35)+SUMIF($D$6:D210,D211,$K$6:K210))</f>
        <v/>
      </c>
      <c r="I211" s="37" t="str">
        <f>IF(D211="","",SUMIF(Productos!$C$6:$C$35,D211,Productos!$K$6:$K$35)+SUMIF($D$6:D210,D211,$L$6:L210))</f>
        <v/>
      </c>
      <c r="J211" s="38" t="str">
        <f t="shared" si="1"/>
        <v/>
      </c>
      <c r="K211" s="37" t="str">
        <f>IF(D211="","",IF(AND(AND(C211&gt;=Configuracion!$D$6,C211&lt;=Configuracion!$D$7),COUNTIF(Productos!$C$6:$C$35,D211)=1,F211&gt;0,OR(E211="Entrada",E211="Salida")),IF(E211="Entrada",F211,-F211),0))</f>
        <v/>
      </c>
      <c r="L211" s="37" t="str">
        <f>IF(D211="","",IF(AND(AND(C211&gt;=Configuracion!$D$6,C211&lt;=Configuracion!$D$7),COUNTIF(Productos!$C$6:$C$35,D211)=1,F211&gt;0,OR(E211="Entrada",E211="Salida")),IF(E211="Entrada",F211*G211,-F211*J211),0))</f>
        <v/>
      </c>
      <c r="M211" s="38" t="str">
        <f t="shared" si="2"/>
        <v/>
      </c>
      <c r="N211" s="38" t="str">
        <f t="shared" si="3"/>
        <v/>
      </c>
      <c r="O211" s="38" t="str">
        <f t="shared" si="4"/>
        <v/>
      </c>
      <c r="P211" s="39" t="str">
        <f>IF(D211="",IF(COUNTA(C211,E211,F211,G211)&gt;0,"Completar SKU",""),IF(C211="","Completar fecha",IF(COUNTIF(Productos!$C$6:$C$35,D211)&lt;&gt;1,"SKU inválido o duplicado",IF(NOT(AND(C211&gt;=Configuracion!$D$6,C211&lt;=Configuracion!$D$7)),"Fuera de corte",IF(OR(F211&lt;=0,AND(E211&lt;&gt;"Entrada",E211&lt;&gt;"Salida"),G211&lt;0),"Revisar datos",IF(C211&lt;MAX($C$6:C210),"Ordenar por fecha",IF(M211&lt;0,"Stock negativo","OK")))))))</f>
        <v/>
      </c>
    </row>
    <row r="212" ht="27.75" customHeight="1">
      <c r="C212" s="33"/>
      <c r="D212" s="34"/>
      <c r="E212" s="34"/>
      <c r="F212" s="35"/>
      <c r="G212" s="36"/>
      <c r="H212" s="37" t="str">
        <f>IF(D212="","",SUMIF(Productos!$C$6:$C$35,D212,Productos!$F$6:$F$35)+SUMIF($D$6:D211,D212,$K$6:K211))</f>
        <v/>
      </c>
      <c r="I212" s="37" t="str">
        <f>IF(D212="","",SUMIF(Productos!$C$6:$C$35,D212,Productos!$K$6:$K$35)+SUMIF($D$6:D211,D212,$L$6:L211))</f>
        <v/>
      </c>
      <c r="J212" s="38" t="str">
        <f t="shared" si="1"/>
        <v/>
      </c>
      <c r="K212" s="37" t="str">
        <f>IF(D212="","",IF(AND(AND(C212&gt;=Configuracion!$D$6,C212&lt;=Configuracion!$D$7),COUNTIF(Productos!$C$6:$C$35,D212)=1,F212&gt;0,OR(E212="Entrada",E212="Salida")),IF(E212="Entrada",F212,-F212),0))</f>
        <v/>
      </c>
      <c r="L212" s="37" t="str">
        <f>IF(D212="","",IF(AND(AND(C212&gt;=Configuracion!$D$6,C212&lt;=Configuracion!$D$7),COUNTIF(Productos!$C$6:$C$35,D212)=1,F212&gt;0,OR(E212="Entrada",E212="Salida")),IF(E212="Entrada",F212*G212,-F212*J212),0))</f>
        <v/>
      </c>
      <c r="M212" s="38" t="str">
        <f t="shared" si="2"/>
        <v/>
      </c>
      <c r="N212" s="38" t="str">
        <f t="shared" si="3"/>
        <v/>
      </c>
      <c r="O212" s="38" t="str">
        <f t="shared" si="4"/>
        <v/>
      </c>
      <c r="P212" s="39" t="str">
        <f>IF(D212="",IF(COUNTA(C212,E212,F212,G212)&gt;0,"Completar SKU",""),IF(C212="","Completar fecha",IF(COUNTIF(Productos!$C$6:$C$35,D212)&lt;&gt;1,"SKU inválido o duplicado",IF(NOT(AND(C212&gt;=Configuracion!$D$6,C212&lt;=Configuracion!$D$7)),"Fuera de corte",IF(OR(F212&lt;=0,AND(E212&lt;&gt;"Entrada",E212&lt;&gt;"Salida"),G212&lt;0),"Revisar datos",IF(C212&lt;MAX($C$6:C211),"Ordenar por fecha",IF(M212&lt;0,"Stock negativo","OK")))))))</f>
        <v/>
      </c>
    </row>
    <row r="213" ht="27.75" customHeight="1">
      <c r="C213" s="33"/>
      <c r="D213" s="34"/>
      <c r="E213" s="34"/>
      <c r="F213" s="35"/>
      <c r="G213" s="36"/>
      <c r="H213" s="37" t="str">
        <f>IF(D213="","",SUMIF(Productos!$C$6:$C$35,D213,Productos!$F$6:$F$35)+SUMIF($D$6:D212,D213,$K$6:K212))</f>
        <v/>
      </c>
      <c r="I213" s="37" t="str">
        <f>IF(D213="","",SUMIF(Productos!$C$6:$C$35,D213,Productos!$K$6:$K$35)+SUMIF($D$6:D212,D213,$L$6:L212))</f>
        <v/>
      </c>
      <c r="J213" s="38" t="str">
        <f t="shared" si="1"/>
        <v/>
      </c>
      <c r="K213" s="37" t="str">
        <f>IF(D213="","",IF(AND(AND(C213&gt;=Configuracion!$D$6,C213&lt;=Configuracion!$D$7),COUNTIF(Productos!$C$6:$C$35,D213)=1,F213&gt;0,OR(E213="Entrada",E213="Salida")),IF(E213="Entrada",F213,-F213),0))</f>
        <v/>
      </c>
      <c r="L213" s="37" t="str">
        <f>IF(D213="","",IF(AND(AND(C213&gt;=Configuracion!$D$6,C213&lt;=Configuracion!$D$7),COUNTIF(Productos!$C$6:$C$35,D213)=1,F213&gt;0,OR(E213="Entrada",E213="Salida")),IF(E213="Entrada",F213*G213,-F213*J213),0))</f>
        <v/>
      </c>
      <c r="M213" s="38" t="str">
        <f t="shared" si="2"/>
        <v/>
      </c>
      <c r="N213" s="38" t="str">
        <f t="shared" si="3"/>
        <v/>
      </c>
      <c r="O213" s="38" t="str">
        <f t="shared" si="4"/>
        <v/>
      </c>
      <c r="P213" s="39" t="str">
        <f>IF(D213="",IF(COUNTA(C213,E213,F213,G213)&gt;0,"Completar SKU",""),IF(C213="","Completar fecha",IF(COUNTIF(Productos!$C$6:$C$35,D213)&lt;&gt;1,"SKU inválido o duplicado",IF(NOT(AND(C213&gt;=Configuracion!$D$6,C213&lt;=Configuracion!$D$7)),"Fuera de corte",IF(OR(F213&lt;=0,AND(E213&lt;&gt;"Entrada",E213&lt;&gt;"Salida"),G213&lt;0),"Revisar datos",IF(C213&lt;MAX($C$6:C212),"Ordenar por fecha",IF(M213&lt;0,"Stock negativo","OK")))))))</f>
        <v/>
      </c>
    </row>
    <row r="214" ht="27.75" customHeight="1">
      <c r="C214" s="33"/>
      <c r="D214" s="34"/>
      <c r="E214" s="34"/>
      <c r="F214" s="35"/>
      <c r="G214" s="36"/>
      <c r="H214" s="37" t="str">
        <f>IF(D214="","",SUMIF(Productos!$C$6:$C$35,D214,Productos!$F$6:$F$35)+SUMIF($D$6:D213,D214,$K$6:K213))</f>
        <v/>
      </c>
      <c r="I214" s="37" t="str">
        <f>IF(D214="","",SUMIF(Productos!$C$6:$C$35,D214,Productos!$K$6:$K$35)+SUMIF($D$6:D213,D214,$L$6:L213))</f>
        <v/>
      </c>
      <c r="J214" s="38" t="str">
        <f t="shared" si="1"/>
        <v/>
      </c>
      <c r="K214" s="37" t="str">
        <f>IF(D214="","",IF(AND(AND(C214&gt;=Configuracion!$D$6,C214&lt;=Configuracion!$D$7),COUNTIF(Productos!$C$6:$C$35,D214)=1,F214&gt;0,OR(E214="Entrada",E214="Salida")),IF(E214="Entrada",F214,-F214),0))</f>
        <v/>
      </c>
      <c r="L214" s="37" t="str">
        <f>IF(D214="","",IF(AND(AND(C214&gt;=Configuracion!$D$6,C214&lt;=Configuracion!$D$7),COUNTIF(Productos!$C$6:$C$35,D214)=1,F214&gt;0,OR(E214="Entrada",E214="Salida")),IF(E214="Entrada",F214*G214,-F214*J214),0))</f>
        <v/>
      </c>
      <c r="M214" s="38" t="str">
        <f t="shared" si="2"/>
        <v/>
      </c>
      <c r="N214" s="38" t="str">
        <f t="shared" si="3"/>
        <v/>
      </c>
      <c r="O214" s="38" t="str">
        <f t="shared" si="4"/>
        <v/>
      </c>
      <c r="P214" s="39" t="str">
        <f>IF(D214="",IF(COUNTA(C214,E214,F214,G214)&gt;0,"Completar SKU",""),IF(C214="","Completar fecha",IF(COUNTIF(Productos!$C$6:$C$35,D214)&lt;&gt;1,"SKU inválido o duplicado",IF(NOT(AND(C214&gt;=Configuracion!$D$6,C214&lt;=Configuracion!$D$7)),"Fuera de corte",IF(OR(F214&lt;=0,AND(E214&lt;&gt;"Entrada",E214&lt;&gt;"Salida"),G214&lt;0),"Revisar datos",IF(C214&lt;MAX($C$6:C213),"Ordenar por fecha",IF(M214&lt;0,"Stock negativo","OK")))))))</f>
        <v/>
      </c>
    </row>
    <row r="215" ht="27.75" customHeight="1">
      <c r="C215" s="33"/>
      <c r="D215" s="34"/>
      <c r="E215" s="34"/>
      <c r="F215" s="35"/>
      <c r="G215" s="36"/>
      <c r="H215" s="37" t="str">
        <f>IF(D215="","",SUMIF(Productos!$C$6:$C$35,D215,Productos!$F$6:$F$35)+SUMIF($D$6:D214,D215,$K$6:K214))</f>
        <v/>
      </c>
      <c r="I215" s="37" t="str">
        <f>IF(D215="","",SUMIF(Productos!$C$6:$C$35,D215,Productos!$K$6:$K$35)+SUMIF($D$6:D214,D215,$L$6:L214))</f>
        <v/>
      </c>
      <c r="J215" s="38" t="str">
        <f t="shared" si="1"/>
        <v/>
      </c>
      <c r="K215" s="37" t="str">
        <f>IF(D215="","",IF(AND(AND(C215&gt;=Configuracion!$D$6,C215&lt;=Configuracion!$D$7),COUNTIF(Productos!$C$6:$C$35,D215)=1,F215&gt;0,OR(E215="Entrada",E215="Salida")),IF(E215="Entrada",F215,-F215),0))</f>
        <v/>
      </c>
      <c r="L215" s="37" t="str">
        <f>IF(D215="","",IF(AND(AND(C215&gt;=Configuracion!$D$6,C215&lt;=Configuracion!$D$7),COUNTIF(Productos!$C$6:$C$35,D215)=1,F215&gt;0,OR(E215="Entrada",E215="Salida")),IF(E215="Entrada",F215*G215,-F215*J215),0))</f>
        <v/>
      </c>
      <c r="M215" s="38" t="str">
        <f t="shared" si="2"/>
        <v/>
      </c>
      <c r="N215" s="38" t="str">
        <f t="shared" si="3"/>
        <v/>
      </c>
      <c r="O215" s="38" t="str">
        <f t="shared" si="4"/>
        <v/>
      </c>
      <c r="P215" s="39" t="str">
        <f>IF(D215="",IF(COUNTA(C215,E215,F215,G215)&gt;0,"Completar SKU",""),IF(C215="","Completar fecha",IF(COUNTIF(Productos!$C$6:$C$35,D215)&lt;&gt;1,"SKU inválido o duplicado",IF(NOT(AND(C215&gt;=Configuracion!$D$6,C215&lt;=Configuracion!$D$7)),"Fuera de corte",IF(OR(F215&lt;=0,AND(E215&lt;&gt;"Entrada",E215&lt;&gt;"Salida"),G215&lt;0),"Revisar datos",IF(C215&lt;MAX($C$6:C214),"Ordenar por fecha",IF(M215&lt;0,"Stock negativo","OK")))))))</f>
        <v/>
      </c>
    </row>
    <row r="216" ht="27.75" customHeight="1">
      <c r="C216" s="33"/>
      <c r="D216" s="34"/>
      <c r="E216" s="34"/>
      <c r="F216" s="35"/>
      <c r="G216" s="36"/>
      <c r="H216" s="37" t="str">
        <f>IF(D216="","",SUMIF(Productos!$C$6:$C$35,D216,Productos!$F$6:$F$35)+SUMIF($D$6:D215,D216,$K$6:K215))</f>
        <v/>
      </c>
      <c r="I216" s="37" t="str">
        <f>IF(D216="","",SUMIF(Productos!$C$6:$C$35,D216,Productos!$K$6:$K$35)+SUMIF($D$6:D215,D216,$L$6:L215))</f>
        <v/>
      </c>
      <c r="J216" s="38" t="str">
        <f t="shared" si="1"/>
        <v/>
      </c>
      <c r="K216" s="37" t="str">
        <f>IF(D216="","",IF(AND(AND(C216&gt;=Configuracion!$D$6,C216&lt;=Configuracion!$D$7),COUNTIF(Productos!$C$6:$C$35,D216)=1,F216&gt;0,OR(E216="Entrada",E216="Salida")),IF(E216="Entrada",F216,-F216),0))</f>
        <v/>
      </c>
      <c r="L216" s="37" t="str">
        <f>IF(D216="","",IF(AND(AND(C216&gt;=Configuracion!$D$6,C216&lt;=Configuracion!$D$7),COUNTIF(Productos!$C$6:$C$35,D216)=1,F216&gt;0,OR(E216="Entrada",E216="Salida")),IF(E216="Entrada",F216*G216,-F216*J216),0))</f>
        <v/>
      </c>
      <c r="M216" s="38" t="str">
        <f t="shared" si="2"/>
        <v/>
      </c>
      <c r="N216" s="38" t="str">
        <f t="shared" si="3"/>
        <v/>
      </c>
      <c r="O216" s="38" t="str">
        <f t="shared" si="4"/>
        <v/>
      </c>
      <c r="P216" s="39" t="str">
        <f>IF(D216="",IF(COUNTA(C216,E216,F216,G216)&gt;0,"Completar SKU",""),IF(C216="","Completar fecha",IF(COUNTIF(Productos!$C$6:$C$35,D216)&lt;&gt;1,"SKU inválido o duplicado",IF(NOT(AND(C216&gt;=Configuracion!$D$6,C216&lt;=Configuracion!$D$7)),"Fuera de corte",IF(OR(F216&lt;=0,AND(E216&lt;&gt;"Entrada",E216&lt;&gt;"Salida"),G216&lt;0),"Revisar datos",IF(C216&lt;MAX($C$6:C215),"Ordenar por fecha",IF(M216&lt;0,"Stock negativo","OK")))))))</f>
        <v/>
      </c>
    </row>
    <row r="217" ht="27.75" customHeight="1">
      <c r="C217" s="33"/>
      <c r="D217" s="34"/>
      <c r="E217" s="34"/>
      <c r="F217" s="35"/>
      <c r="G217" s="36"/>
      <c r="H217" s="37" t="str">
        <f>IF(D217="","",SUMIF(Productos!$C$6:$C$35,D217,Productos!$F$6:$F$35)+SUMIF($D$6:D216,D217,$K$6:K216))</f>
        <v/>
      </c>
      <c r="I217" s="37" t="str">
        <f>IF(D217="","",SUMIF(Productos!$C$6:$C$35,D217,Productos!$K$6:$K$35)+SUMIF($D$6:D216,D217,$L$6:L216))</f>
        <v/>
      </c>
      <c r="J217" s="38" t="str">
        <f t="shared" si="1"/>
        <v/>
      </c>
      <c r="K217" s="37" t="str">
        <f>IF(D217="","",IF(AND(AND(C217&gt;=Configuracion!$D$6,C217&lt;=Configuracion!$D$7),COUNTIF(Productos!$C$6:$C$35,D217)=1,F217&gt;0,OR(E217="Entrada",E217="Salida")),IF(E217="Entrada",F217,-F217),0))</f>
        <v/>
      </c>
      <c r="L217" s="37" t="str">
        <f>IF(D217="","",IF(AND(AND(C217&gt;=Configuracion!$D$6,C217&lt;=Configuracion!$D$7),COUNTIF(Productos!$C$6:$C$35,D217)=1,F217&gt;0,OR(E217="Entrada",E217="Salida")),IF(E217="Entrada",F217*G217,-F217*J217),0))</f>
        <v/>
      </c>
      <c r="M217" s="38" t="str">
        <f t="shared" si="2"/>
        <v/>
      </c>
      <c r="N217" s="38" t="str">
        <f t="shared" si="3"/>
        <v/>
      </c>
      <c r="O217" s="38" t="str">
        <f t="shared" si="4"/>
        <v/>
      </c>
      <c r="P217" s="39" t="str">
        <f>IF(D217="",IF(COUNTA(C217,E217,F217,G217)&gt;0,"Completar SKU",""),IF(C217="","Completar fecha",IF(COUNTIF(Productos!$C$6:$C$35,D217)&lt;&gt;1,"SKU inválido o duplicado",IF(NOT(AND(C217&gt;=Configuracion!$D$6,C217&lt;=Configuracion!$D$7)),"Fuera de corte",IF(OR(F217&lt;=0,AND(E217&lt;&gt;"Entrada",E217&lt;&gt;"Salida"),G217&lt;0),"Revisar datos",IF(C217&lt;MAX($C$6:C216),"Ordenar por fecha",IF(M217&lt;0,"Stock negativo","OK")))))))</f>
        <v/>
      </c>
    </row>
    <row r="218" ht="27.75" customHeight="1">
      <c r="C218" s="33"/>
      <c r="D218" s="34"/>
      <c r="E218" s="34"/>
      <c r="F218" s="35"/>
      <c r="G218" s="36"/>
      <c r="H218" s="37" t="str">
        <f>IF(D218="","",SUMIF(Productos!$C$6:$C$35,D218,Productos!$F$6:$F$35)+SUMIF($D$6:D217,D218,$K$6:K217))</f>
        <v/>
      </c>
      <c r="I218" s="37" t="str">
        <f>IF(D218="","",SUMIF(Productos!$C$6:$C$35,D218,Productos!$K$6:$K$35)+SUMIF($D$6:D217,D218,$L$6:L217))</f>
        <v/>
      </c>
      <c r="J218" s="38" t="str">
        <f t="shared" si="1"/>
        <v/>
      </c>
      <c r="K218" s="37" t="str">
        <f>IF(D218="","",IF(AND(AND(C218&gt;=Configuracion!$D$6,C218&lt;=Configuracion!$D$7),COUNTIF(Productos!$C$6:$C$35,D218)=1,F218&gt;0,OR(E218="Entrada",E218="Salida")),IF(E218="Entrada",F218,-F218),0))</f>
        <v/>
      </c>
      <c r="L218" s="37" t="str">
        <f>IF(D218="","",IF(AND(AND(C218&gt;=Configuracion!$D$6,C218&lt;=Configuracion!$D$7),COUNTIF(Productos!$C$6:$C$35,D218)=1,F218&gt;0,OR(E218="Entrada",E218="Salida")),IF(E218="Entrada",F218*G218,-F218*J218),0))</f>
        <v/>
      </c>
      <c r="M218" s="38" t="str">
        <f t="shared" si="2"/>
        <v/>
      </c>
      <c r="N218" s="38" t="str">
        <f t="shared" si="3"/>
        <v/>
      </c>
      <c r="O218" s="38" t="str">
        <f t="shared" si="4"/>
        <v/>
      </c>
      <c r="P218" s="39" t="str">
        <f>IF(D218="",IF(COUNTA(C218,E218,F218,G218)&gt;0,"Completar SKU",""),IF(C218="","Completar fecha",IF(COUNTIF(Productos!$C$6:$C$35,D218)&lt;&gt;1,"SKU inválido o duplicado",IF(NOT(AND(C218&gt;=Configuracion!$D$6,C218&lt;=Configuracion!$D$7)),"Fuera de corte",IF(OR(F218&lt;=0,AND(E218&lt;&gt;"Entrada",E218&lt;&gt;"Salida"),G218&lt;0),"Revisar datos",IF(C218&lt;MAX($C$6:C217),"Ordenar por fecha",IF(M218&lt;0,"Stock negativo","OK")))))))</f>
        <v/>
      </c>
    </row>
    <row r="219" ht="27.75" customHeight="1">
      <c r="C219" s="33"/>
      <c r="D219" s="34"/>
      <c r="E219" s="34"/>
      <c r="F219" s="35"/>
      <c r="G219" s="36"/>
      <c r="H219" s="37" t="str">
        <f>IF(D219="","",SUMIF(Productos!$C$6:$C$35,D219,Productos!$F$6:$F$35)+SUMIF($D$6:D218,D219,$K$6:K218))</f>
        <v/>
      </c>
      <c r="I219" s="37" t="str">
        <f>IF(D219="","",SUMIF(Productos!$C$6:$C$35,D219,Productos!$K$6:$K$35)+SUMIF($D$6:D218,D219,$L$6:L218))</f>
        <v/>
      </c>
      <c r="J219" s="38" t="str">
        <f t="shared" si="1"/>
        <v/>
      </c>
      <c r="K219" s="37" t="str">
        <f>IF(D219="","",IF(AND(AND(C219&gt;=Configuracion!$D$6,C219&lt;=Configuracion!$D$7),COUNTIF(Productos!$C$6:$C$35,D219)=1,F219&gt;0,OR(E219="Entrada",E219="Salida")),IF(E219="Entrada",F219,-F219),0))</f>
        <v/>
      </c>
      <c r="L219" s="37" t="str">
        <f>IF(D219="","",IF(AND(AND(C219&gt;=Configuracion!$D$6,C219&lt;=Configuracion!$D$7),COUNTIF(Productos!$C$6:$C$35,D219)=1,F219&gt;0,OR(E219="Entrada",E219="Salida")),IF(E219="Entrada",F219*G219,-F219*J219),0))</f>
        <v/>
      </c>
      <c r="M219" s="38" t="str">
        <f t="shared" si="2"/>
        <v/>
      </c>
      <c r="N219" s="38" t="str">
        <f t="shared" si="3"/>
        <v/>
      </c>
      <c r="O219" s="38" t="str">
        <f t="shared" si="4"/>
        <v/>
      </c>
      <c r="P219" s="39" t="str">
        <f>IF(D219="",IF(COUNTA(C219,E219,F219,G219)&gt;0,"Completar SKU",""),IF(C219="","Completar fecha",IF(COUNTIF(Productos!$C$6:$C$35,D219)&lt;&gt;1,"SKU inválido o duplicado",IF(NOT(AND(C219&gt;=Configuracion!$D$6,C219&lt;=Configuracion!$D$7)),"Fuera de corte",IF(OR(F219&lt;=0,AND(E219&lt;&gt;"Entrada",E219&lt;&gt;"Salida"),G219&lt;0),"Revisar datos",IF(C219&lt;MAX($C$6:C218),"Ordenar por fecha",IF(M219&lt;0,"Stock negativo","OK")))))))</f>
        <v/>
      </c>
    </row>
    <row r="220" ht="27.75" customHeight="1">
      <c r="C220" s="33"/>
      <c r="D220" s="34"/>
      <c r="E220" s="34"/>
      <c r="F220" s="35"/>
      <c r="G220" s="36"/>
      <c r="H220" s="37" t="str">
        <f>IF(D220="","",SUMIF(Productos!$C$6:$C$35,D220,Productos!$F$6:$F$35)+SUMIF($D$6:D219,D220,$K$6:K219))</f>
        <v/>
      </c>
      <c r="I220" s="37" t="str">
        <f>IF(D220="","",SUMIF(Productos!$C$6:$C$35,D220,Productos!$K$6:$K$35)+SUMIF($D$6:D219,D220,$L$6:L219))</f>
        <v/>
      </c>
      <c r="J220" s="38" t="str">
        <f t="shared" si="1"/>
        <v/>
      </c>
      <c r="K220" s="37" t="str">
        <f>IF(D220="","",IF(AND(AND(C220&gt;=Configuracion!$D$6,C220&lt;=Configuracion!$D$7),COUNTIF(Productos!$C$6:$C$35,D220)=1,F220&gt;0,OR(E220="Entrada",E220="Salida")),IF(E220="Entrada",F220,-F220),0))</f>
        <v/>
      </c>
      <c r="L220" s="37" t="str">
        <f>IF(D220="","",IF(AND(AND(C220&gt;=Configuracion!$D$6,C220&lt;=Configuracion!$D$7),COUNTIF(Productos!$C$6:$C$35,D220)=1,F220&gt;0,OR(E220="Entrada",E220="Salida")),IF(E220="Entrada",F220*G220,-F220*J220),0))</f>
        <v/>
      </c>
      <c r="M220" s="38" t="str">
        <f t="shared" si="2"/>
        <v/>
      </c>
      <c r="N220" s="38" t="str">
        <f t="shared" si="3"/>
        <v/>
      </c>
      <c r="O220" s="38" t="str">
        <f t="shared" si="4"/>
        <v/>
      </c>
      <c r="P220" s="39" t="str">
        <f>IF(D220="",IF(COUNTA(C220,E220,F220,G220)&gt;0,"Completar SKU",""),IF(C220="","Completar fecha",IF(COUNTIF(Productos!$C$6:$C$35,D220)&lt;&gt;1,"SKU inválido o duplicado",IF(NOT(AND(C220&gt;=Configuracion!$D$6,C220&lt;=Configuracion!$D$7)),"Fuera de corte",IF(OR(F220&lt;=0,AND(E220&lt;&gt;"Entrada",E220&lt;&gt;"Salida"),G220&lt;0),"Revisar datos",IF(C220&lt;MAX($C$6:C219),"Ordenar por fecha",IF(M220&lt;0,"Stock negativo","OK")))))))</f>
        <v/>
      </c>
    </row>
    <row r="221" ht="27.75" customHeight="1">
      <c r="C221" s="33"/>
      <c r="D221" s="34"/>
      <c r="E221" s="34"/>
      <c r="F221" s="35"/>
      <c r="G221" s="36"/>
      <c r="H221" s="37" t="str">
        <f>IF(D221="","",SUMIF(Productos!$C$6:$C$35,D221,Productos!$F$6:$F$35)+SUMIF($D$6:D220,D221,$K$6:K220))</f>
        <v/>
      </c>
      <c r="I221" s="37" t="str">
        <f>IF(D221="","",SUMIF(Productos!$C$6:$C$35,D221,Productos!$K$6:$K$35)+SUMIF($D$6:D220,D221,$L$6:L220))</f>
        <v/>
      </c>
      <c r="J221" s="38" t="str">
        <f t="shared" si="1"/>
        <v/>
      </c>
      <c r="K221" s="37" t="str">
        <f>IF(D221="","",IF(AND(AND(C221&gt;=Configuracion!$D$6,C221&lt;=Configuracion!$D$7),COUNTIF(Productos!$C$6:$C$35,D221)=1,F221&gt;0,OR(E221="Entrada",E221="Salida")),IF(E221="Entrada",F221,-F221),0))</f>
        <v/>
      </c>
      <c r="L221" s="37" t="str">
        <f>IF(D221="","",IF(AND(AND(C221&gt;=Configuracion!$D$6,C221&lt;=Configuracion!$D$7),COUNTIF(Productos!$C$6:$C$35,D221)=1,F221&gt;0,OR(E221="Entrada",E221="Salida")),IF(E221="Entrada",F221*G221,-F221*J221),0))</f>
        <v/>
      </c>
      <c r="M221" s="38" t="str">
        <f t="shared" si="2"/>
        <v/>
      </c>
      <c r="N221" s="38" t="str">
        <f t="shared" si="3"/>
        <v/>
      </c>
      <c r="O221" s="38" t="str">
        <f t="shared" si="4"/>
        <v/>
      </c>
      <c r="P221" s="39" t="str">
        <f>IF(D221="",IF(COUNTA(C221,E221,F221,G221)&gt;0,"Completar SKU",""),IF(C221="","Completar fecha",IF(COUNTIF(Productos!$C$6:$C$35,D221)&lt;&gt;1,"SKU inválido o duplicado",IF(NOT(AND(C221&gt;=Configuracion!$D$6,C221&lt;=Configuracion!$D$7)),"Fuera de corte",IF(OR(F221&lt;=0,AND(E221&lt;&gt;"Entrada",E221&lt;&gt;"Salida"),G221&lt;0),"Revisar datos",IF(C221&lt;MAX($C$6:C220),"Ordenar por fecha",IF(M221&lt;0,"Stock negativo","OK")))))))</f>
        <v/>
      </c>
    </row>
    <row r="222" ht="27.75" customHeight="1">
      <c r="C222" s="33"/>
      <c r="D222" s="34"/>
      <c r="E222" s="34"/>
      <c r="F222" s="35"/>
      <c r="G222" s="36"/>
      <c r="H222" s="37" t="str">
        <f>IF(D222="","",SUMIF(Productos!$C$6:$C$35,D222,Productos!$F$6:$F$35)+SUMIF($D$6:D221,D222,$K$6:K221))</f>
        <v/>
      </c>
      <c r="I222" s="37" t="str">
        <f>IF(D222="","",SUMIF(Productos!$C$6:$C$35,D222,Productos!$K$6:$K$35)+SUMIF($D$6:D221,D222,$L$6:L221))</f>
        <v/>
      </c>
      <c r="J222" s="38" t="str">
        <f t="shared" si="1"/>
        <v/>
      </c>
      <c r="K222" s="37" t="str">
        <f>IF(D222="","",IF(AND(AND(C222&gt;=Configuracion!$D$6,C222&lt;=Configuracion!$D$7),COUNTIF(Productos!$C$6:$C$35,D222)=1,F222&gt;0,OR(E222="Entrada",E222="Salida")),IF(E222="Entrada",F222,-F222),0))</f>
        <v/>
      </c>
      <c r="L222" s="37" t="str">
        <f>IF(D222="","",IF(AND(AND(C222&gt;=Configuracion!$D$6,C222&lt;=Configuracion!$D$7),COUNTIF(Productos!$C$6:$C$35,D222)=1,F222&gt;0,OR(E222="Entrada",E222="Salida")),IF(E222="Entrada",F222*G222,-F222*J222),0))</f>
        <v/>
      </c>
      <c r="M222" s="38" t="str">
        <f t="shared" si="2"/>
        <v/>
      </c>
      <c r="N222" s="38" t="str">
        <f t="shared" si="3"/>
        <v/>
      </c>
      <c r="O222" s="38" t="str">
        <f t="shared" si="4"/>
        <v/>
      </c>
      <c r="P222" s="39" t="str">
        <f>IF(D222="",IF(COUNTA(C222,E222,F222,G222)&gt;0,"Completar SKU",""),IF(C222="","Completar fecha",IF(COUNTIF(Productos!$C$6:$C$35,D222)&lt;&gt;1,"SKU inválido o duplicado",IF(NOT(AND(C222&gt;=Configuracion!$D$6,C222&lt;=Configuracion!$D$7)),"Fuera de corte",IF(OR(F222&lt;=0,AND(E222&lt;&gt;"Entrada",E222&lt;&gt;"Salida"),G222&lt;0),"Revisar datos",IF(C222&lt;MAX($C$6:C221),"Ordenar por fecha",IF(M222&lt;0,"Stock negativo","OK")))))))</f>
        <v/>
      </c>
    </row>
    <row r="223" ht="27.75" customHeight="1">
      <c r="C223" s="33"/>
      <c r="D223" s="34"/>
      <c r="E223" s="34"/>
      <c r="F223" s="35"/>
      <c r="G223" s="36"/>
      <c r="H223" s="37" t="str">
        <f>IF(D223="","",SUMIF(Productos!$C$6:$C$35,D223,Productos!$F$6:$F$35)+SUMIF($D$6:D222,D223,$K$6:K222))</f>
        <v/>
      </c>
      <c r="I223" s="37" t="str">
        <f>IF(D223="","",SUMIF(Productos!$C$6:$C$35,D223,Productos!$K$6:$K$35)+SUMIF($D$6:D222,D223,$L$6:L222))</f>
        <v/>
      </c>
      <c r="J223" s="38" t="str">
        <f t="shared" si="1"/>
        <v/>
      </c>
      <c r="K223" s="37" t="str">
        <f>IF(D223="","",IF(AND(AND(C223&gt;=Configuracion!$D$6,C223&lt;=Configuracion!$D$7),COUNTIF(Productos!$C$6:$C$35,D223)=1,F223&gt;0,OR(E223="Entrada",E223="Salida")),IF(E223="Entrada",F223,-F223),0))</f>
        <v/>
      </c>
      <c r="L223" s="37" t="str">
        <f>IF(D223="","",IF(AND(AND(C223&gt;=Configuracion!$D$6,C223&lt;=Configuracion!$D$7),COUNTIF(Productos!$C$6:$C$35,D223)=1,F223&gt;0,OR(E223="Entrada",E223="Salida")),IF(E223="Entrada",F223*G223,-F223*J223),0))</f>
        <v/>
      </c>
      <c r="M223" s="38" t="str">
        <f t="shared" si="2"/>
        <v/>
      </c>
      <c r="N223" s="38" t="str">
        <f t="shared" si="3"/>
        <v/>
      </c>
      <c r="O223" s="38" t="str">
        <f t="shared" si="4"/>
        <v/>
      </c>
      <c r="P223" s="39" t="str">
        <f>IF(D223="",IF(COUNTA(C223,E223,F223,G223)&gt;0,"Completar SKU",""),IF(C223="","Completar fecha",IF(COUNTIF(Productos!$C$6:$C$35,D223)&lt;&gt;1,"SKU inválido o duplicado",IF(NOT(AND(C223&gt;=Configuracion!$D$6,C223&lt;=Configuracion!$D$7)),"Fuera de corte",IF(OR(F223&lt;=0,AND(E223&lt;&gt;"Entrada",E223&lt;&gt;"Salida"),G223&lt;0),"Revisar datos",IF(C223&lt;MAX($C$6:C222),"Ordenar por fecha",IF(M223&lt;0,"Stock negativo","OK")))))))</f>
        <v/>
      </c>
    </row>
    <row r="224" ht="27.75" customHeight="1">
      <c r="C224" s="33"/>
      <c r="D224" s="34"/>
      <c r="E224" s="34"/>
      <c r="F224" s="35"/>
      <c r="G224" s="36"/>
      <c r="H224" s="37" t="str">
        <f>IF(D224="","",SUMIF(Productos!$C$6:$C$35,D224,Productos!$F$6:$F$35)+SUMIF($D$6:D223,D224,$K$6:K223))</f>
        <v/>
      </c>
      <c r="I224" s="37" t="str">
        <f>IF(D224="","",SUMIF(Productos!$C$6:$C$35,D224,Productos!$K$6:$K$35)+SUMIF($D$6:D223,D224,$L$6:L223))</f>
        <v/>
      </c>
      <c r="J224" s="38" t="str">
        <f t="shared" si="1"/>
        <v/>
      </c>
      <c r="K224" s="37" t="str">
        <f>IF(D224="","",IF(AND(AND(C224&gt;=Configuracion!$D$6,C224&lt;=Configuracion!$D$7),COUNTIF(Productos!$C$6:$C$35,D224)=1,F224&gt;0,OR(E224="Entrada",E224="Salida")),IF(E224="Entrada",F224,-F224),0))</f>
        <v/>
      </c>
      <c r="L224" s="37" t="str">
        <f>IF(D224="","",IF(AND(AND(C224&gt;=Configuracion!$D$6,C224&lt;=Configuracion!$D$7),COUNTIF(Productos!$C$6:$C$35,D224)=1,F224&gt;0,OR(E224="Entrada",E224="Salida")),IF(E224="Entrada",F224*G224,-F224*J224),0))</f>
        <v/>
      </c>
      <c r="M224" s="38" t="str">
        <f t="shared" si="2"/>
        <v/>
      </c>
      <c r="N224" s="38" t="str">
        <f t="shared" si="3"/>
        <v/>
      </c>
      <c r="O224" s="38" t="str">
        <f t="shared" si="4"/>
        <v/>
      </c>
      <c r="P224" s="39" t="str">
        <f>IF(D224="",IF(COUNTA(C224,E224,F224,G224)&gt;0,"Completar SKU",""),IF(C224="","Completar fecha",IF(COUNTIF(Productos!$C$6:$C$35,D224)&lt;&gt;1,"SKU inválido o duplicado",IF(NOT(AND(C224&gt;=Configuracion!$D$6,C224&lt;=Configuracion!$D$7)),"Fuera de corte",IF(OR(F224&lt;=0,AND(E224&lt;&gt;"Entrada",E224&lt;&gt;"Salida"),G224&lt;0),"Revisar datos",IF(C224&lt;MAX($C$6:C223),"Ordenar por fecha",IF(M224&lt;0,"Stock negativo","OK")))))))</f>
        <v/>
      </c>
    </row>
    <row r="225" ht="27.75" customHeight="1">
      <c r="C225" s="33"/>
      <c r="D225" s="34"/>
      <c r="E225" s="34"/>
      <c r="F225" s="35"/>
      <c r="G225" s="36"/>
      <c r="H225" s="37" t="str">
        <f>IF(D225="","",SUMIF(Productos!$C$6:$C$35,D225,Productos!$F$6:$F$35)+SUMIF($D$6:D224,D225,$K$6:K224))</f>
        <v/>
      </c>
      <c r="I225" s="37" t="str">
        <f>IF(D225="","",SUMIF(Productos!$C$6:$C$35,D225,Productos!$K$6:$K$35)+SUMIF($D$6:D224,D225,$L$6:L224))</f>
        <v/>
      </c>
      <c r="J225" s="38" t="str">
        <f t="shared" si="1"/>
        <v/>
      </c>
      <c r="K225" s="37" t="str">
        <f>IF(D225="","",IF(AND(AND(C225&gt;=Configuracion!$D$6,C225&lt;=Configuracion!$D$7),COUNTIF(Productos!$C$6:$C$35,D225)=1,F225&gt;0,OR(E225="Entrada",E225="Salida")),IF(E225="Entrada",F225,-F225),0))</f>
        <v/>
      </c>
      <c r="L225" s="37" t="str">
        <f>IF(D225="","",IF(AND(AND(C225&gt;=Configuracion!$D$6,C225&lt;=Configuracion!$D$7),COUNTIF(Productos!$C$6:$C$35,D225)=1,F225&gt;0,OR(E225="Entrada",E225="Salida")),IF(E225="Entrada",F225*G225,-F225*J225),0))</f>
        <v/>
      </c>
      <c r="M225" s="38" t="str">
        <f t="shared" si="2"/>
        <v/>
      </c>
      <c r="N225" s="38" t="str">
        <f t="shared" si="3"/>
        <v/>
      </c>
      <c r="O225" s="38" t="str">
        <f t="shared" si="4"/>
        <v/>
      </c>
      <c r="P225" s="39" t="str">
        <f>IF(D225="",IF(COUNTA(C225,E225,F225,G225)&gt;0,"Completar SKU",""),IF(C225="","Completar fecha",IF(COUNTIF(Productos!$C$6:$C$35,D225)&lt;&gt;1,"SKU inválido o duplicado",IF(NOT(AND(C225&gt;=Configuracion!$D$6,C225&lt;=Configuracion!$D$7)),"Fuera de corte",IF(OR(F225&lt;=0,AND(E225&lt;&gt;"Entrada",E225&lt;&gt;"Salida"),G225&lt;0),"Revisar datos",IF(C225&lt;MAX($C$6:C224),"Ordenar por fecha",IF(M225&lt;0,"Stock negativo","OK")))))))</f>
        <v/>
      </c>
    </row>
    <row r="226" ht="27.75" customHeight="1">
      <c r="C226" s="33"/>
      <c r="D226" s="34"/>
      <c r="E226" s="34"/>
      <c r="F226" s="35"/>
      <c r="G226" s="36"/>
      <c r="H226" s="37" t="str">
        <f>IF(D226="","",SUMIF(Productos!$C$6:$C$35,D226,Productos!$F$6:$F$35)+SUMIF($D$6:D225,D226,$K$6:K225))</f>
        <v/>
      </c>
      <c r="I226" s="37" t="str">
        <f>IF(D226="","",SUMIF(Productos!$C$6:$C$35,D226,Productos!$K$6:$K$35)+SUMIF($D$6:D225,D226,$L$6:L225))</f>
        <v/>
      </c>
      <c r="J226" s="38" t="str">
        <f t="shared" si="1"/>
        <v/>
      </c>
      <c r="K226" s="37" t="str">
        <f>IF(D226="","",IF(AND(AND(C226&gt;=Configuracion!$D$6,C226&lt;=Configuracion!$D$7),COUNTIF(Productos!$C$6:$C$35,D226)=1,F226&gt;0,OR(E226="Entrada",E226="Salida")),IF(E226="Entrada",F226,-F226),0))</f>
        <v/>
      </c>
      <c r="L226" s="37" t="str">
        <f>IF(D226="","",IF(AND(AND(C226&gt;=Configuracion!$D$6,C226&lt;=Configuracion!$D$7),COUNTIF(Productos!$C$6:$C$35,D226)=1,F226&gt;0,OR(E226="Entrada",E226="Salida")),IF(E226="Entrada",F226*G226,-F226*J226),0))</f>
        <v/>
      </c>
      <c r="M226" s="38" t="str">
        <f t="shared" si="2"/>
        <v/>
      </c>
      <c r="N226" s="38" t="str">
        <f t="shared" si="3"/>
        <v/>
      </c>
      <c r="O226" s="38" t="str">
        <f t="shared" si="4"/>
        <v/>
      </c>
      <c r="P226" s="39" t="str">
        <f>IF(D226="",IF(COUNTA(C226,E226,F226,G226)&gt;0,"Completar SKU",""),IF(C226="","Completar fecha",IF(COUNTIF(Productos!$C$6:$C$35,D226)&lt;&gt;1,"SKU inválido o duplicado",IF(NOT(AND(C226&gt;=Configuracion!$D$6,C226&lt;=Configuracion!$D$7)),"Fuera de corte",IF(OR(F226&lt;=0,AND(E226&lt;&gt;"Entrada",E226&lt;&gt;"Salida"),G226&lt;0),"Revisar datos",IF(C226&lt;MAX($C$6:C225),"Ordenar por fecha",IF(M226&lt;0,"Stock negativo","OK")))))))</f>
        <v/>
      </c>
    </row>
    <row r="227" ht="27.75" customHeight="1">
      <c r="C227" s="33"/>
      <c r="D227" s="34"/>
      <c r="E227" s="34"/>
      <c r="F227" s="35"/>
      <c r="G227" s="36"/>
      <c r="H227" s="37" t="str">
        <f>IF(D227="","",SUMIF(Productos!$C$6:$C$35,D227,Productos!$F$6:$F$35)+SUMIF($D$6:D226,D227,$K$6:K226))</f>
        <v/>
      </c>
      <c r="I227" s="37" t="str">
        <f>IF(D227="","",SUMIF(Productos!$C$6:$C$35,D227,Productos!$K$6:$K$35)+SUMIF($D$6:D226,D227,$L$6:L226))</f>
        <v/>
      </c>
      <c r="J227" s="38" t="str">
        <f t="shared" si="1"/>
        <v/>
      </c>
      <c r="K227" s="37" t="str">
        <f>IF(D227="","",IF(AND(AND(C227&gt;=Configuracion!$D$6,C227&lt;=Configuracion!$D$7),COUNTIF(Productos!$C$6:$C$35,D227)=1,F227&gt;0,OR(E227="Entrada",E227="Salida")),IF(E227="Entrada",F227,-F227),0))</f>
        <v/>
      </c>
      <c r="L227" s="37" t="str">
        <f>IF(D227="","",IF(AND(AND(C227&gt;=Configuracion!$D$6,C227&lt;=Configuracion!$D$7),COUNTIF(Productos!$C$6:$C$35,D227)=1,F227&gt;0,OR(E227="Entrada",E227="Salida")),IF(E227="Entrada",F227*G227,-F227*J227),0))</f>
        <v/>
      </c>
      <c r="M227" s="38" t="str">
        <f t="shared" si="2"/>
        <v/>
      </c>
      <c r="N227" s="38" t="str">
        <f t="shared" si="3"/>
        <v/>
      </c>
      <c r="O227" s="38" t="str">
        <f t="shared" si="4"/>
        <v/>
      </c>
      <c r="P227" s="39" t="str">
        <f>IF(D227="",IF(COUNTA(C227,E227,F227,G227)&gt;0,"Completar SKU",""),IF(C227="","Completar fecha",IF(COUNTIF(Productos!$C$6:$C$35,D227)&lt;&gt;1,"SKU inválido o duplicado",IF(NOT(AND(C227&gt;=Configuracion!$D$6,C227&lt;=Configuracion!$D$7)),"Fuera de corte",IF(OR(F227&lt;=0,AND(E227&lt;&gt;"Entrada",E227&lt;&gt;"Salida"),G227&lt;0),"Revisar datos",IF(C227&lt;MAX($C$6:C226),"Ordenar por fecha",IF(M227&lt;0,"Stock negativo","OK")))))))</f>
        <v/>
      </c>
    </row>
    <row r="228" ht="27.75" customHeight="1">
      <c r="C228" s="33"/>
      <c r="D228" s="34"/>
      <c r="E228" s="34"/>
      <c r="F228" s="35"/>
      <c r="G228" s="36"/>
      <c r="H228" s="37" t="str">
        <f>IF(D228="","",SUMIF(Productos!$C$6:$C$35,D228,Productos!$F$6:$F$35)+SUMIF($D$6:D227,D228,$K$6:K227))</f>
        <v/>
      </c>
      <c r="I228" s="37" t="str">
        <f>IF(D228="","",SUMIF(Productos!$C$6:$C$35,D228,Productos!$K$6:$K$35)+SUMIF($D$6:D227,D228,$L$6:L227))</f>
        <v/>
      </c>
      <c r="J228" s="38" t="str">
        <f t="shared" si="1"/>
        <v/>
      </c>
      <c r="K228" s="37" t="str">
        <f>IF(D228="","",IF(AND(AND(C228&gt;=Configuracion!$D$6,C228&lt;=Configuracion!$D$7),COUNTIF(Productos!$C$6:$C$35,D228)=1,F228&gt;0,OR(E228="Entrada",E228="Salida")),IF(E228="Entrada",F228,-F228),0))</f>
        <v/>
      </c>
      <c r="L228" s="37" t="str">
        <f>IF(D228="","",IF(AND(AND(C228&gt;=Configuracion!$D$6,C228&lt;=Configuracion!$D$7),COUNTIF(Productos!$C$6:$C$35,D228)=1,F228&gt;0,OR(E228="Entrada",E228="Salida")),IF(E228="Entrada",F228*G228,-F228*J228),0))</f>
        <v/>
      </c>
      <c r="M228" s="38" t="str">
        <f t="shared" si="2"/>
        <v/>
      </c>
      <c r="N228" s="38" t="str">
        <f t="shared" si="3"/>
        <v/>
      </c>
      <c r="O228" s="38" t="str">
        <f t="shared" si="4"/>
        <v/>
      </c>
      <c r="P228" s="39" t="str">
        <f>IF(D228="",IF(COUNTA(C228,E228,F228,G228)&gt;0,"Completar SKU",""),IF(C228="","Completar fecha",IF(COUNTIF(Productos!$C$6:$C$35,D228)&lt;&gt;1,"SKU inválido o duplicado",IF(NOT(AND(C228&gt;=Configuracion!$D$6,C228&lt;=Configuracion!$D$7)),"Fuera de corte",IF(OR(F228&lt;=0,AND(E228&lt;&gt;"Entrada",E228&lt;&gt;"Salida"),G228&lt;0),"Revisar datos",IF(C228&lt;MAX($C$6:C227),"Ordenar por fecha",IF(M228&lt;0,"Stock negativo","OK")))))))</f>
        <v/>
      </c>
    </row>
    <row r="229" ht="27.75" customHeight="1">
      <c r="C229" s="33"/>
      <c r="D229" s="34"/>
      <c r="E229" s="34"/>
      <c r="F229" s="35"/>
      <c r="G229" s="36"/>
      <c r="H229" s="37" t="str">
        <f>IF(D229="","",SUMIF(Productos!$C$6:$C$35,D229,Productos!$F$6:$F$35)+SUMIF($D$6:D228,D229,$K$6:K228))</f>
        <v/>
      </c>
      <c r="I229" s="37" t="str">
        <f>IF(D229="","",SUMIF(Productos!$C$6:$C$35,D229,Productos!$K$6:$K$35)+SUMIF($D$6:D228,D229,$L$6:L228))</f>
        <v/>
      </c>
      <c r="J229" s="38" t="str">
        <f t="shared" si="1"/>
        <v/>
      </c>
      <c r="K229" s="37" t="str">
        <f>IF(D229="","",IF(AND(AND(C229&gt;=Configuracion!$D$6,C229&lt;=Configuracion!$D$7),COUNTIF(Productos!$C$6:$C$35,D229)=1,F229&gt;0,OR(E229="Entrada",E229="Salida")),IF(E229="Entrada",F229,-F229),0))</f>
        <v/>
      </c>
      <c r="L229" s="37" t="str">
        <f>IF(D229="","",IF(AND(AND(C229&gt;=Configuracion!$D$6,C229&lt;=Configuracion!$D$7),COUNTIF(Productos!$C$6:$C$35,D229)=1,F229&gt;0,OR(E229="Entrada",E229="Salida")),IF(E229="Entrada",F229*G229,-F229*J229),0))</f>
        <v/>
      </c>
      <c r="M229" s="38" t="str">
        <f t="shared" si="2"/>
        <v/>
      </c>
      <c r="N229" s="38" t="str">
        <f t="shared" si="3"/>
        <v/>
      </c>
      <c r="O229" s="38" t="str">
        <f t="shared" si="4"/>
        <v/>
      </c>
      <c r="P229" s="39" t="str">
        <f>IF(D229="",IF(COUNTA(C229,E229,F229,G229)&gt;0,"Completar SKU",""),IF(C229="","Completar fecha",IF(COUNTIF(Productos!$C$6:$C$35,D229)&lt;&gt;1,"SKU inválido o duplicado",IF(NOT(AND(C229&gt;=Configuracion!$D$6,C229&lt;=Configuracion!$D$7)),"Fuera de corte",IF(OR(F229&lt;=0,AND(E229&lt;&gt;"Entrada",E229&lt;&gt;"Salida"),G229&lt;0),"Revisar datos",IF(C229&lt;MAX($C$6:C228),"Ordenar por fecha",IF(M229&lt;0,"Stock negativo","OK")))))))</f>
        <v/>
      </c>
    </row>
    <row r="230" ht="27.75" customHeight="1">
      <c r="C230" s="33"/>
      <c r="D230" s="34"/>
      <c r="E230" s="34"/>
      <c r="F230" s="35"/>
      <c r="G230" s="36"/>
      <c r="H230" s="37" t="str">
        <f>IF(D230="","",SUMIF(Productos!$C$6:$C$35,D230,Productos!$F$6:$F$35)+SUMIF($D$6:D229,D230,$K$6:K229))</f>
        <v/>
      </c>
      <c r="I230" s="37" t="str">
        <f>IF(D230="","",SUMIF(Productos!$C$6:$C$35,D230,Productos!$K$6:$K$35)+SUMIF($D$6:D229,D230,$L$6:L229))</f>
        <v/>
      </c>
      <c r="J230" s="38" t="str">
        <f t="shared" si="1"/>
        <v/>
      </c>
      <c r="K230" s="37" t="str">
        <f>IF(D230="","",IF(AND(AND(C230&gt;=Configuracion!$D$6,C230&lt;=Configuracion!$D$7),COUNTIF(Productos!$C$6:$C$35,D230)=1,F230&gt;0,OR(E230="Entrada",E230="Salida")),IF(E230="Entrada",F230,-F230),0))</f>
        <v/>
      </c>
      <c r="L230" s="37" t="str">
        <f>IF(D230="","",IF(AND(AND(C230&gt;=Configuracion!$D$6,C230&lt;=Configuracion!$D$7),COUNTIF(Productos!$C$6:$C$35,D230)=1,F230&gt;0,OR(E230="Entrada",E230="Salida")),IF(E230="Entrada",F230*G230,-F230*J230),0))</f>
        <v/>
      </c>
      <c r="M230" s="38" t="str">
        <f t="shared" si="2"/>
        <v/>
      </c>
      <c r="N230" s="38" t="str">
        <f t="shared" si="3"/>
        <v/>
      </c>
      <c r="O230" s="38" t="str">
        <f t="shared" si="4"/>
        <v/>
      </c>
      <c r="P230" s="39" t="str">
        <f>IF(D230="",IF(COUNTA(C230,E230,F230,G230)&gt;0,"Completar SKU",""),IF(C230="","Completar fecha",IF(COUNTIF(Productos!$C$6:$C$35,D230)&lt;&gt;1,"SKU inválido o duplicado",IF(NOT(AND(C230&gt;=Configuracion!$D$6,C230&lt;=Configuracion!$D$7)),"Fuera de corte",IF(OR(F230&lt;=0,AND(E230&lt;&gt;"Entrada",E230&lt;&gt;"Salida"),G230&lt;0),"Revisar datos",IF(C230&lt;MAX($C$6:C229),"Ordenar por fecha",IF(M230&lt;0,"Stock negativo","OK")))))))</f>
        <v/>
      </c>
    </row>
    <row r="231" ht="27.75" customHeight="1">
      <c r="C231" s="33"/>
      <c r="D231" s="34"/>
      <c r="E231" s="34"/>
      <c r="F231" s="35"/>
      <c r="G231" s="36"/>
      <c r="H231" s="37" t="str">
        <f>IF(D231="","",SUMIF(Productos!$C$6:$C$35,D231,Productos!$F$6:$F$35)+SUMIF($D$6:D230,D231,$K$6:K230))</f>
        <v/>
      </c>
      <c r="I231" s="37" t="str">
        <f>IF(D231="","",SUMIF(Productos!$C$6:$C$35,D231,Productos!$K$6:$K$35)+SUMIF($D$6:D230,D231,$L$6:L230))</f>
        <v/>
      </c>
      <c r="J231" s="38" t="str">
        <f t="shared" si="1"/>
        <v/>
      </c>
      <c r="K231" s="37" t="str">
        <f>IF(D231="","",IF(AND(AND(C231&gt;=Configuracion!$D$6,C231&lt;=Configuracion!$D$7),COUNTIF(Productos!$C$6:$C$35,D231)=1,F231&gt;0,OR(E231="Entrada",E231="Salida")),IF(E231="Entrada",F231,-F231),0))</f>
        <v/>
      </c>
      <c r="L231" s="37" t="str">
        <f>IF(D231="","",IF(AND(AND(C231&gt;=Configuracion!$D$6,C231&lt;=Configuracion!$D$7),COUNTIF(Productos!$C$6:$C$35,D231)=1,F231&gt;0,OR(E231="Entrada",E231="Salida")),IF(E231="Entrada",F231*G231,-F231*J231),0))</f>
        <v/>
      </c>
      <c r="M231" s="38" t="str">
        <f t="shared" si="2"/>
        <v/>
      </c>
      <c r="N231" s="38" t="str">
        <f t="shared" si="3"/>
        <v/>
      </c>
      <c r="O231" s="38" t="str">
        <f t="shared" si="4"/>
        <v/>
      </c>
      <c r="P231" s="39" t="str">
        <f>IF(D231="",IF(COUNTA(C231,E231,F231,G231)&gt;0,"Completar SKU",""),IF(C231="","Completar fecha",IF(COUNTIF(Productos!$C$6:$C$35,D231)&lt;&gt;1,"SKU inválido o duplicado",IF(NOT(AND(C231&gt;=Configuracion!$D$6,C231&lt;=Configuracion!$D$7)),"Fuera de corte",IF(OR(F231&lt;=0,AND(E231&lt;&gt;"Entrada",E231&lt;&gt;"Salida"),G231&lt;0),"Revisar datos",IF(C231&lt;MAX($C$6:C230),"Ordenar por fecha",IF(M231&lt;0,"Stock negativo","OK")))))))</f>
        <v/>
      </c>
    </row>
    <row r="232" ht="27.75" customHeight="1">
      <c r="C232" s="33"/>
      <c r="D232" s="34"/>
      <c r="E232" s="34"/>
      <c r="F232" s="35"/>
      <c r="G232" s="36"/>
      <c r="H232" s="37" t="str">
        <f>IF(D232="","",SUMIF(Productos!$C$6:$C$35,D232,Productos!$F$6:$F$35)+SUMIF($D$6:D231,D232,$K$6:K231))</f>
        <v/>
      </c>
      <c r="I232" s="37" t="str">
        <f>IF(D232="","",SUMIF(Productos!$C$6:$C$35,D232,Productos!$K$6:$K$35)+SUMIF($D$6:D231,D232,$L$6:L231))</f>
        <v/>
      </c>
      <c r="J232" s="38" t="str">
        <f t="shared" si="1"/>
        <v/>
      </c>
      <c r="K232" s="37" t="str">
        <f>IF(D232="","",IF(AND(AND(C232&gt;=Configuracion!$D$6,C232&lt;=Configuracion!$D$7),COUNTIF(Productos!$C$6:$C$35,D232)=1,F232&gt;0,OR(E232="Entrada",E232="Salida")),IF(E232="Entrada",F232,-F232),0))</f>
        <v/>
      </c>
      <c r="L232" s="37" t="str">
        <f>IF(D232="","",IF(AND(AND(C232&gt;=Configuracion!$D$6,C232&lt;=Configuracion!$D$7),COUNTIF(Productos!$C$6:$C$35,D232)=1,F232&gt;0,OR(E232="Entrada",E232="Salida")),IF(E232="Entrada",F232*G232,-F232*J232),0))</f>
        <v/>
      </c>
      <c r="M232" s="38" t="str">
        <f t="shared" si="2"/>
        <v/>
      </c>
      <c r="N232" s="38" t="str">
        <f t="shared" si="3"/>
        <v/>
      </c>
      <c r="O232" s="38" t="str">
        <f t="shared" si="4"/>
        <v/>
      </c>
      <c r="P232" s="39" t="str">
        <f>IF(D232="",IF(COUNTA(C232,E232,F232,G232)&gt;0,"Completar SKU",""),IF(C232="","Completar fecha",IF(COUNTIF(Productos!$C$6:$C$35,D232)&lt;&gt;1,"SKU inválido o duplicado",IF(NOT(AND(C232&gt;=Configuracion!$D$6,C232&lt;=Configuracion!$D$7)),"Fuera de corte",IF(OR(F232&lt;=0,AND(E232&lt;&gt;"Entrada",E232&lt;&gt;"Salida"),G232&lt;0),"Revisar datos",IF(C232&lt;MAX($C$6:C231),"Ordenar por fecha",IF(M232&lt;0,"Stock negativo","OK")))))))</f>
        <v/>
      </c>
    </row>
    <row r="233" ht="27.75" customHeight="1">
      <c r="C233" s="33"/>
      <c r="D233" s="34"/>
      <c r="E233" s="34"/>
      <c r="F233" s="35"/>
      <c r="G233" s="36"/>
      <c r="H233" s="37" t="str">
        <f>IF(D233="","",SUMIF(Productos!$C$6:$C$35,D233,Productos!$F$6:$F$35)+SUMIF($D$6:D232,D233,$K$6:K232))</f>
        <v/>
      </c>
      <c r="I233" s="37" t="str">
        <f>IF(D233="","",SUMIF(Productos!$C$6:$C$35,D233,Productos!$K$6:$K$35)+SUMIF($D$6:D232,D233,$L$6:L232))</f>
        <v/>
      </c>
      <c r="J233" s="38" t="str">
        <f t="shared" si="1"/>
        <v/>
      </c>
      <c r="K233" s="37" t="str">
        <f>IF(D233="","",IF(AND(AND(C233&gt;=Configuracion!$D$6,C233&lt;=Configuracion!$D$7),COUNTIF(Productos!$C$6:$C$35,D233)=1,F233&gt;0,OR(E233="Entrada",E233="Salida")),IF(E233="Entrada",F233,-F233),0))</f>
        <v/>
      </c>
      <c r="L233" s="37" t="str">
        <f>IF(D233="","",IF(AND(AND(C233&gt;=Configuracion!$D$6,C233&lt;=Configuracion!$D$7),COUNTIF(Productos!$C$6:$C$35,D233)=1,F233&gt;0,OR(E233="Entrada",E233="Salida")),IF(E233="Entrada",F233*G233,-F233*J233),0))</f>
        <v/>
      </c>
      <c r="M233" s="38" t="str">
        <f t="shared" si="2"/>
        <v/>
      </c>
      <c r="N233" s="38" t="str">
        <f t="shared" si="3"/>
        <v/>
      </c>
      <c r="O233" s="38" t="str">
        <f t="shared" si="4"/>
        <v/>
      </c>
      <c r="P233" s="39" t="str">
        <f>IF(D233="",IF(COUNTA(C233,E233,F233,G233)&gt;0,"Completar SKU",""),IF(C233="","Completar fecha",IF(COUNTIF(Productos!$C$6:$C$35,D233)&lt;&gt;1,"SKU inválido o duplicado",IF(NOT(AND(C233&gt;=Configuracion!$D$6,C233&lt;=Configuracion!$D$7)),"Fuera de corte",IF(OR(F233&lt;=0,AND(E233&lt;&gt;"Entrada",E233&lt;&gt;"Salida"),G233&lt;0),"Revisar datos",IF(C233&lt;MAX($C$6:C232),"Ordenar por fecha",IF(M233&lt;0,"Stock negativo","OK")))))))</f>
        <v/>
      </c>
    </row>
    <row r="234" ht="27.75" customHeight="1">
      <c r="C234" s="33"/>
      <c r="D234" s="34"/>
      <c r="E234" s="34"/>
      <c r="F234" s="35"/>
      <c r="G234" s="36"/>
      <c r="H234" s="37" t="str">
        <f>IF(D234="","",SUMIF(Productos!$C$6:$C$35,D234,Productos!$F$6:$F$35)+SUMIF($D$6:D233,D234,$K$6:K233))</f>
        <v/>
      </c>
      <c r="I234" s="37" t="str">
        <f>IF(D234="","",SUMIF(Productos!$C$6:$C$35,D234,Productos!$K$6:$K$35)+SUMIF($D$6:D233,D234,$L$6:L233))</f>
        <v/>
      </c>
      <c r="J234" s="38" t="str">
        <f t="shared" si="1"/>
        <v/>
      </c>
      <c r="K234" s="37" t="str">
        <f>IF(D234="","",IF(AND(AND(C234&gt;=Configuracion!$D$6,C234&lt;=Configuracion!$D$7),COUNTIF(Productos!$C$6:$C$35,D234)=1,F234&gt;0,OR(E234="Entrada",E234="Salida")),IF(E234="Entrada",F234,-F234),0))</f>
        <v/>
      </c>
      <c r="L234" s="37" t="str">
        <f>IF(D234="","",IF(AND(AND(C234&gt;=Configuracion!$D$6,C234&lt;=Configuracion!$D$7),COUNTIF(Productos!$C$6:$C$35,D234)=1,F234&gt;0,OR(E234="Entrada",E234="Salida")),IF(E234="Entrada",F234*G234,-F234*J234),0))</f>
        <v/>
      </c>
      <c r="M234" s="38" t="str">
        <f t="shared" si="2"/>
        <v/>
      </c>
      <c r="N234" s="38" t="str">
        <f t="shared" si="3"/>
        <v/>
      </c>
      <c r="O234" s="38" t="str">
        <f t="shared" si="4"/>
        <v/>
      </c>
      <c r="P234" s="39" t="str">
        <f>IF(D234="",IF(COUNTA(C234,E234,F234,G234)&gt;0,"Completar SKU",""),IF(C234="","Completar fecha",IF(COUNTIF(Productos!$C$6:$C$35,D234)&lt;&gt;1,"SKU inválido o duplicado",IF(NOT(AND(C234&gt;=Configuracion!$D$6,C234&lt;=Configuracion!$D$7)),"Fuera de corte",IF(OR(F234&lt;=0,AND(E234&lt;&gt;"Entrada",E234&lt;&gt;"Salida"),G234&lt;0),"Revisar datos",IF(C234&lt;MAX($C$6:C233),"Ordenar por fecha",IF(M234&lt;0,"Stock negativo","OK")))))))</f>
        <v/>
      </c>
    </row>
    <row r="235" ht="27.75" customHeight="1">
      <c r="C235" s="33"/>
      <c r="D235" s="34"/>
      <c r="E235" s="34"/>
      <c r="F235" s="35"/>
      <c r="G235" s="36"/>
      <c r="H235" s="37" t="str">
        <f>IF(D235="","",SUMIF(Productos!$C$6:$C$35,D235,Productos!$F$6:$F$35)+SUMIF($D$6:D234,D235,$K$6:K234))</f>
        <v/>
      </c>
      <c r="I235" s="37" t="str">
        <f>IF(D235="","",SUMIF(Productos!$C$6:$C$35,D235,Productos!$K$6:$K$35)+SUMIF($D$6:D234,D235,$L$6:L234))</f>
        <v/>
      </c>
      <c r="J235" s="38" t="str">
        <f t="shared" si="1"/>
        <v/>
      </c>
      <c r="K235" s="37" t="str">
        <f>IF(D235="","",IF(AND(AND(C235&gt;=Configuracion!$D$6,C235&lt;=Configuracion!$D$7),COUNTIF(Productos!$C$6:$C$35,D235)=1,F235&gt;0,OR(E235="Entrada",E235="Salida")),IF(E235="Entrada",F235,-F235),0))</f>
        <v/>
      </c>
      <c r="L235" s="37" t="str">
        <f>IF(D235="","",IF(AND(AND(C235&gt;=Configuracion!$D$6,C235&lt;=Configuracion!$D$7),COUNTIF(Productos!$C$6:$C$35,D235)=1,F235&gt;0,OR(E235="Entrada",E235="Salida")),IF(E235="Entrada",F235*G235,-F235*J235),0))</f>
        <v/>
      </c>
      <c r="M235" s="38" t="str">
        <f t="shared" si="2"/>
        <v/>
      </c>
      <c r="N235" s="38" t="str">
        <f t="shared" si="3"/>
        <v/>
      </c>
      <c r="O235" s="38" t="str">
        <f t="shared" si="4"/>
        <v/>
      </c>
      <c r="P235" s="39" t="str">
        <f>IF(D235="",IF(COUNTA(C235,E235,F235,G235)&gt;0,"Completar SKU",""),IF(C235="","Completar fecha",IF(COUNTIF(Productos!$C$6:$C$35,D235)&lt;&gt;1,"SKU inválido o duplicado",IF(NOT(AND(C235&gt;=Configuracion!$D$6,C235&lt;=Configuracion!$D$7)),"Fuera de corte",IF(OR(F235&lt;=0,AND(E235&lt;&gt;"Entrada",E235&lt;&gt;"Salida"),G235&lt;0),"Revisar datos",IF(C235&lt;MAX($C$6:C234),"Ordenar por fecha",IF(M235&lt;0,"Stock negativo","OK")))))))</f>
        <v/>
      </c>
    </row>
    <row r="236" ht="27.75" customHeight="1">
      <c r="C236" s="33"/>
      <c r="D236" s="34"/>
      <c r="E236" s="34"/>
      <c r="F236" s="35"/>
      <c r="G236" s="36"/>
      <c r="H236" s="37" t="str">
        <f>IF(D236="","",SUMIF(Productos!$C$6:$C$35,D236,Productos!$F$6:$F$35)+SUMIF($D$6:D235,D236,$K$6:K235))</f>
        <v/>
      </c>
      <c r="I236" s="37" t="str">
        <f>IF(D236="","",SUMIF(Productos!$C$6:$C$35,D236,Productos!$K$6:$K$35)+SUMIF($D$6:D235,D236,$L$6:L235))</f>
        <v/>
      </c>
      <c r="J236" s="38" t="str">
        <f t="shared" si="1"/>
        <v/>
      </c>
      <c r="K236" s="37" t="str">
        <f>IF(D236="","",IF(AND(AND(C236&gt;=Configuracion!$D$6,C236&lt;=Configuracion!$D$7),COUNTIF(Productos!$C$6:$C$35,D236)=1,F236&gt;0,OR(E236="Entrada",E236="Salida")),IF(E236="Entrada",F236,-F236),0))</f>
        <v/>
      </c>
      <c r="L236" s="37" t="str">
        <f>IF(D236="","",IF(AND(AND(C236&gt;=Configuracion!$D$6,C236&lt;=Configuracion!$D$7),COUNTIF(Productos!$C$6:$C$35,D236)=1,F236&gt;0,OR(E236="Entrada",E236="Salida")),IF(E236="Entrada",F236*G236,-F236*J236),0))</f>
        <v/>
      </c>
      <c r="M236" s="38" t="str">
        <f t="shared" si="2"/>
        <v/>
      </c>
      <c r="N236" s="38" t="str">
        <f t="shared" si="3"/>
        <v/>
      </c>
      <c r="O236" s="38" t="str">
        <f t="shared" si="4"/>
        <v/>
      </c>
      <c r="P236" s="39" t="str">
        <f>IF(D236="",IF(COUNTA(C236,E236,F236,G236)&gt;0,"Completar SKU",""),IF(C236="","Completar fecha",IF(COUNTIF(Productos!$C$6:$C$35,D236)&lt;&gt;1,"SKU inválido o duplicado",IF(NOT(AND(C236&gt;=Configuracion!$D$6,C236&lt;=Configuracion!$D$7)),"Fuera de corte",IF(OR(F236&lt;=0,AND(E236&lt;&gt;"Entrada",E236&lt;&gt;"Salida"),G236&lt;0),"Revisar datos",IF(C236&lt;MAX($C$6:C235),"Ordenar por fecha",IF(M236&lt;0,"Stock negativo","OK")))))))</f>
        <v/>
      </c>
    </row>
    <row r="237" ht="27.75" customHeight="1">
      <c r="C237" s="33"/>
      <c r="D237" s="34"/>
      <c r="E237" s="34"/>
      <c r="F237" s="35"/>
      <c r="G237" s="36"/>
      <c r="H237" s="37" t="str">
        <f>IF(D237="","",SUMIF(Productos!$C$6:$C$35,D237,Productos!$F$6:$F$35)+SUMIF($D$6:D236,D237,$K$6:K236))</f>
        <v/>
      </c>
      <c r="I237" s="37" t="str">
        <f>IF(D237="","",SUMIF(Productos!$C$6:$C$35,D237,Productos!$K$6:$K$35)+SUMIF($D$6:D236,D237,$L$6:L236))</f>
        <v/>
      </c>
      <c r="J237" s="38" t="str">
        <f t="shared" si="1"/>
        <v/>
      </c>
      <c r="K237" s="37" t="str">
        <f>IF(D237="","",IF(AND(AND(C237&gt;=Configuracion!$D$6,C237&lt;=Configuracion!$D$7),COUNTIF(Productos!$C$6:$C$35,D237)=1,F237&gt;0,OR(E237="Entrada",E237="Salida")),IF(E237="Entrada",F237,-F237),0))</f>
        <v/>
      </c>
      <c r="L237" s="37" t="str">
        <f>IF(D237="","",IF(AND(AND(C237&gt;=Configuracion!$D$6,C237&lt;=Configuracion!$D$7),COUNTIF(Productos!$C$6:$C$35,D237)=1,F237&gt;0,OR(E237="Entrada",E237="Salida")),IF(E237="Entrada",F237*G237,-F237*J237),0))</f>
        <v/>
      </c>
      <c r="M237" s="38" t="str">
        <f t="shared" si="2"/>
        <v/>
      </c>
      <c r="N237" s="38" t="str">
        <f t="shared" si="3"/>
        <v/>
      </c>
      <c r="O237" s="38" t="str">
        <f t="shared" si="4"/>
        <v/>
      </c>
      <c r="P237" s="39" t="str">
        <f>IF(D237="",IF(COUNTA(C237,E237,F237,G237)&gt;0,"Completar SKU",""),IF(C237="","Completar fecha",IF(COUNTIF(Productos!$C$6:$C$35,D237)&lt;&gt;1,"SKU inválido o duplicado",IF(NOT(AND(C237&gt;=Configuracion!$D$6,C237&lt;=Configuracion!$D$7)),"Fuera de corte",IF(OR(F237&lt;=0,AND(E237&lt;&gt;"Entrada",E237&lt;&gt;"Salida"),G237&lt;0),"Revisar datos",IF(C237&lt;MAX($C$6:C236),"Ordenar por fecha",IF(M237&lt;0,"Stock negativo","OK")))))))</f>
        <v/>
      </c>
    </row>
    <row r="238" ht="27.75" customHeight="1">
      <c r="C238" s="33"/>
      <c r="D238" s="34"/>
      <c r="E238" s="34"/>
      <c r="F238" s="35"/>
      <c r="G238" s="36"/>
      <c r="H238" s="37" t="str">
        <f>IF(D238="","",SUMIF(Productos!$C$6:$C$35,D238,Productos!$F$6:$F$35)+SUMIF($D$6:D237,D238,$K$6:K237))</f>
        <v/>
      </c>
      <c r="I238" s="37" t="str">
        <f>IF(D238="","",SUMIF(Productos!$C$6:$C$35,D238,Productos!$K$6:$K$35)+SUMIF($D$6:D237,D238,$L$6:L237))</f>
        <v/>
      </c>
      <c r="J238" s="38" t="str">
        <f t="shared" si="1"/>
        <v/>
      </c>
      <c r="K238" s="37" t="str">
        <f>IF(D238="","",IF(AND(AND(C238&gt;=Configuracion!$D$6,C238&lt;=Configuracion!$D$7),COUNTIF(Productos!$C$6:$C$35,D238)=1,F238&gt;0,OR(E238="Entrada",E238="Salida")),IF(E238="Entrada",F238,-F238),0))</f>
        <v/>
      </c>
      <c r="L238" s="37" t="str">
        <f>IF(D238="","",IF(AND(AND(C238&gt;=Configuracion!$D$6,C238&lt;=Configuracion!$D$7),COUNTIF(Productos!$C$6:$C$35,D238)=1,F238&gt;0,OR(E238="Entrada",E238="Salida")),IF(E238="Entrada",F238*G238,-F238*J238),0))</f>
        <v/>
      </c>
      <c r="M238" s="38" t="str">
        <f t="shared" si="2"/>
        <v/>
      </c>
      <c r="N238" s="38" t="str">
        <f t="shared" si="3"/>
        <v/>
      </c>
      <c r="O238" s="38" t="str">
        <f t="shared" si="4"/>
        <v/>
      </c>
      <c r="P238" s="39" t="str">
        <f>IF(D238="",IF(COUNTA(C238,E238,F238,G238)&gt;0,"Completar SKU",""),IF(C238="","Completar fecha",IF(COUNTIF(Productos!$C$6:$C$35,D238)&lt;&gt;1,"SKU inválido o duplicado",IF(NOT(AND(C238&gt;=Configuracion!$D$6,C238&lt;=Configuracion!$D$7)),"Fuera de corte",IF(OR(F238&lt;=0,AND(E238&lt;&gt;"Entrada",E238&lt;&gt;"Salida"),G238&lt;0),"Revisar datos",IF(C238&lt;MAX($C$6:C237),"Ordenar por fecha",IF(M238&lt;0,"Stock negativo","OK")))))))</f>
        <v/>
      </c>
    </row>
    <row r="239" ht="27.75" customHeight="1">
      <c r="C239" s="33"/>
      <c r="D239" s="34"/>
      <c r="E239" s="34"/>
      <c r="F239" s="35"/>
      <c r="G239" s="36"/>
      <c r="H239" s="37" t="str">
        <f>IF(D239="","",SUMIF(Productos!$C$6:$C$35,D239,Productos!$F$6:$F$35)+SUMIF($D$6:D238,D239,$K$6:K238))</f>
        <v/>
      </c>
      <c r="I239" s="37" t="str">
        <f>IF(D239="","",SUMIF(Productos!$C$6:$C$35,D239,Productos!$K$6:$K$35)+SUMIF($D$6:D238,D239,$L$6:L238))</f>
        <v/>
      </c>
      <c r="J239" s="38" t="str">
        <f t="shared" si="1"/>
        <v/>
      </c>
      <c r="K239" s="37" t="str">
        <f>IF(D239="","",IF(AND(AND(C239&gt;=Configuracion!$D$6,C239&lt;=Configuracion!$D$7),COUNTIF(Productos!$C$6:$C$35,D239)=1,F239&gt;0,OR(E239="Entrada",E239="Salida")),IF(E239="Entrada",F239,-F239),0))</f>
        <v/>
      </c>
      <c r="L239" s="37" t="str">
        <f>IF(D239="","",IF(AND(AND(C239&gt;=Configuracion!$D$6,C239&lt;=Configuracion!$D$7),COUNTIF(Productos!$C$6:$C$35,D239)=1,F239&gt;0,OR(E239="Entrada",E239="Salida")),IF(E239="Entrada",F239*G239,-F239*J239),0))</f>
        <v/>
      </c>
      <c r="M239" s="38" t="str">
        <f t="shared" si="2"/>
        <v/>
      </c>
      <c r="N239" s="38" t="str">
        <f t="shared" si="3"/>
        <v/>
      </c>
      <c r="O239" s="38" t="str">
        <f t="shared" si="4"/>
        <v/>
      </c>
      <c r="P239" s="39" t="str">
        <f>IF(D239="",IF(COUNTA(C239,E239,F239,G239)&gt;0,"Completar SKU",""),IF(C239="","Completar fecha",IF(COUNTIF(Productos!$C$6:$C$35,D239)&lt;&gt;1,"SKU inválido o duplicado",IF(NOT(AND(C239&gt;=Configuracion!$D$6,C239&lt;=Configuracion!$D$7)),"Fuera de corte",IF(OR(F239&lt;=0,AND(E239&lt;&gt;"Entrada",E239&lt;&gt;"Salida"),G239&lt;0),"Revisar datos",IF(C239&lt;MAX($C$6:C238),"Ordenar por fecha",IF(M239&lt;0,"Stock negativo","OK")))))))</f>
        <v/>
      </c>
    </row>
    <row r="240" ht="27.75" customHeight="1">
      <c r="C240" s="33"/>
      <c r="D240" s="34"/>
      <c r="E240" s="34"/>
      <c r="F240" s="35"/>
      <c r="G240" s="36"/>
      <c r="H240" s="37" t="str">
        <f>IF(D240="","",SUMIF(Productos!$C$6:$C$35,D240,Productos!$F$6:$F$35)+SUMIF($D$6:D239,D240,$K$6:K239))</f>
        <v/>
      </c>
      <c r="I240" s="37" t="str">
        <f>IF(D240="","",SUMIF(Productos!$C$6:$C$35,D240,Productos!$K$6:$K$35)+SUMIF($D$6:D239,D240,$L$6:L239))</f>
        <v/>
      </c>
      <c r="J240" s="38" t="str">
        <f t="shared" si="1"/>
        <v/>
      </c>
      <c r="K240" s="37" t="str">
        <f>IF(D240="","",IF(AND(AND(C240&gt;=Configuracion!$D$6,C240&lt;=Configuracion!$D$7),COUNTIF(Productos!$C$6:$C$35,D240)=1,F240&gt;0,OR(E240="Entrada",E240="Salida")),IF(E240="Entrada",F240,-F240),0))</f>
        <v/>
      </c>
      <c r="L240" s="37" t="str">
        <f>IF(D240="","",IF(AND(AND(C240&gt;=Configuracion!$D$6,C240&lt;=Configuracion!$D$7),COUNTIF(Productos!$C$6:$C$35,D240)=1,F240&gt;0,OR(E240="Entrada",E240="Salida")),IF(E240="Entrada",F240*G240,-F240*J240),0))</f>
        <v/>
      </c>
      <c r="M240" s="38" t="str">
        <f t="shared" si="2"/>
        <v/>
      </c>
      <c r="N240" s="38" t="str">
        <f t="shared" si="3"/>
        <v/>
      </c>
      <c r="O240" s="38" t="str">
        <f t="shared" si="4"/>
        <v/>
      </c>
      <c r="P240" s="39" t="str">
        <f>IF(D240="",IF(COUNTA(C240,E240,F240,G240)&gt;0,"Completar SKU",""),IF(C240="","Completar fecha",IF(COUNTIF(Productos!$C$6:$C$35,D240)&lt;&gt;1,"SKU inválido o duplicado",IF(NOT(AND(C240&gt;=Configuracion!$D$6,C240&lt;=Configuracion!$D$7)),"Fuera de corte",IF(OR(F240&lt;=0,AND(E240&lt;&gt;"Entrada",E240&lt;&gt;"Salida"),G240&lt;0),"Revisar datos",IF(C240&lt;MAX($C$6:C239),"Ordenar por fecha",IF(M240&lt;0,"Stock negativo","OK")))))))</f>
        <v/>
      </c>
    </row>
    <row r="241" ht="27.75" customHeight="1">
      <c r="C241" s="33"/>
      <c r="D241" s="34"/>
      <c r="E241" s="34"/>
      <c r="F241" s="35"/>
      <c r="G241" s="36"/>
      <c r="H241" s="37" t="str">
        <f>IF(D241="","",SUMIF(Productos!$C$6:$C$35,D241,Productos!$F$6:$F$35)+SUMIF($D$6:D240,D241,$K$6:K240))</f>
        <v/>
      </c>
      <c r="I241" s="37" t="str">
        <f>IF(D241="","",SUMIF(Productos!$C$6:$C$35,D241,Productos!$K$6:$K$35)+SUMIF($D$6:D240,D241,$L$6:L240))</f>
        <v/>
      </c>
      <c r="J241" s="38" t="str">
        <f t="shared" si="1"/>
        <v/>
      </c>
      <c r="K241" s="37" t="str">
        <f>IF(D241="","",IF(AND(AND(C241&gt;=Configuracion!$D$6,C241&lt;=Configuracion!$D$7),COUNTIF(Productos!$C$6:$C$35,D241)=1,F241&gt;0,OR(E241="Entrada",E241="Salida")),IF(E241="Entrada",F241,-F241),0))</f>
        <v/>
      </c>
      <c r="L241" s="37" t="str">
        <f>IF(D241="","",IF(AND(AND(C241&gt;=Configuracion!$D$6,C241&lt;=Configuracion!$D$7),COUNTIF(Productos!$C$6:$C$35,D241)=1,F241&gt;0,OR(E241="Entrada",E241="Salida")),IF(E241="Entrada",F241*G241,-F241*J241),0))</f>
        <v/>
      </c>
      <c r="M241" s="38" t="str">
        <f t="shared" si="2"/>
        <v/>
      </c>
      <c r="N241" s="38" t="str">
        <f t="shared" si="3"/>
        <v/>
      </c>
      <c r="O241" s="38" t="str">
        <f t="shared" si="4"/>
        <v/>
      </c>
      <c r="P241" s="39" t="str">
        <f>IF(D241="",IF(COUNTA(C241,E241,F241,G241)&gt;0,"Completar SKU",""),IF(C241="","Completar fecha",IF(COUNTIF(Productos!$C$6:$C$35,D241)&lt;&gt;1,"SKU inválido o duplicado",IF(NOT(AND(C241&gt;=Configuracion!$D$6,C241&lt;=Configuracion!$D$7)),"Fuera de corte",IF(OR(F241&lt;=0,AND(E241&lt;&gt;"Entrada",E241&lt;&gt;"Salida"),G241&lt;0),"Revisar datos",IF(C241&lt;MAX($C$6:C240),"Ordenar por fecha",IF(M241&lt;0,"Stock negativo","OK")))))))</f>
        <v/>
      </c>
    </row>
    <row r="242" ht="27.75" customHeight="1">
      <c r="C242" s="33"/>
      <c r="D242" s="34"/>
      <c r="E242" s="34"/>
      <c r="F242" s="35"/>
      <c r="G242" s="36"/>
      <c r="H242" s="37" t="str">
        <f>IF(D242="","",SUMIF(Productos!$C$6:$C$35,D242,Productos!$F$6:$F$35)+SUMIF($D$6:D241,D242,$K$6:K241))</f>
        <v/>
      </c>
      <c r="I242" s="37" t="str">
        <f>IF(D242="","",SUMIF(Productos!$C$6:$C$35,D242,Productos!$K$6:$K$35)+SUMIF($D$6:D241,D242,$L$6:L241))</f>
        <v/>
      </c>
      <c r="J242" s="38" t="str">
        <f t="shared" si="1"/>
        <v/>
      </c>
      <c r="K242" s="37" t="str">
        <f>IF(D242="","",IF(AND(AND(C242&gt;=Configuracion!$D$6,C242&lt;=Configuracion!$D$7),COUNTIF(Productos!$C$6:$C$35,D242)=1,F242&gt;0,OR(E242="Entrada",E242="Salida")),IF(E242="Entrada",F242,-F242),0))</f>
        <v/>
      </c>
      <c r="L242" s="37" t="str">
        <f>IF(D242="","",IF(AND(AND(C242&gt;=Configuracion!$D$6,C242&lt;=Configuracion!$D$7),COUNTIF(Productos!$C$6:$C$35,D242)=1,F242&gt;0,OR(E242="Entrada",E242="Salida")),IF(E242="Entrada",F242*G242,-F242*J242),0))</f>
        <v/>
      </c>
      <c r="M242" s="38" t="str">
        <f t="shared" si="2"/>
        <v/>
      </c>
      <c r="N242" s="38" t="str">
        <f t="shared" si="3"/>
        <v/>
      </c>
      <c r="O242" s="38" t="str">
        <f t="shared" si="4"/>
        <v/>
      </c>
      <c r="P242" s="39" t="str">
        <f>IF(D242="",IF(COUNTA(C242,E242,F242,G242)&gt;0,"Completar SKU",""),IF(C242="","Completar fecha",IF(COUNTIF(Productos!$C$6:$C$35,D242)&lt;&gt;1,"SKU inválido o duplicado",IF(NOT(AND(C242&gt;=Configuracion!$D$6,C242&lt;=Configuracion!$D$7)),"Fuera de corte",IF(OR(F242&lt;=0,AND(E242&lt;&gt;"Entrada",E242&lt;&gt;"Salida"),G242&lt;0),"Revisar datos",IF(C242&lt;MAX($C$6:C241),"Ordenar por fecha",IF(M242&lt;0,"Stock negativo","OK")))))))</f>
        <v/>
      </c>
    </row>
    <row r="243" ht="27.75" customHeight="1">
      <c r="C243" s="33"/>
      <c r="D243" s="34"/>
      <c r="E243" s="34"/>
      <c r="F243" s="35"/>
      <c r="G243" s="36"/>
      <c r="H243" s="37" t="str">
        <f>IF(D243="","",SUMIF(Productos!$C$6:$C$35,D243,Productos!$F$6:$F$35)+SUMIF($D$6:D242,D243,$K$6:K242))</f>
        <v/>
      </c>
      <c r="I243" s="37" t="str">
        <f>IF(D243="","",SUMIF(Productos!$C$6:$C$35,D243,Productos!$K$6:$K$35)+SUMIF($D$6:D242,D243,$L$6:L242))</f>
        <v/>
      </c>
      <c r="J243" s="38" t="str">
        <f t="shared" si="1"/>
        <v/>
      </c>
      <c r="K243" s="37" t="str">
        <f>IF(D243="","",IF(AND(AND(C243&gt;=Configuracion!$D$6,C243&lt;=Configuracion!$D$7),COUNTIF(Productos!$C$6:$C$35,D243)=1,F243&gt;0,OR(E243="Entrada",E243="Salida")),IF(E243="Entrada",F243,-F243),0))</f>
        <v/>
      </c>
      <c r="L243" s="37" t="str">
        <f>IF(D243="","",IF(AND(AND(C243&gt;=Configuracion!$D$6,C243&lt;=Configuracion!$D$7),COUNTIF(Productos!$C$6:$C$35,D243)=1,F243&gt;0,OR(E243="Entrada",E243="Salida")),IF(E243="Entrada",F243*G243,-F243*J243),0))</f>
        <v/>
      </c>
      <c r="M243" s="38" t="str">
        <f t="shared" si="2"/>
        <v/>
      </c>
      <c r="N243" s="38" t="str">
        <f t="shared" si="3"/>
        <v/>
      </c>
      <c r="O243" s="38" t="str">
        <f t="shared" si="4"/>
        <v/>
      </c>
      <c r="P243" s="39" t="str">
        <f>IF(D243="",IF(COUNTA(C243,E243,F243,G243)&gt;0,"Completar SKU",""),IF(C243="","Completar fecha",IF(COUNTIF(Productos!$C$6:$C$35,D243)&lt;&gt;1,"SKU inválido o duplicado",IF(NOT(AND(C243&gt;=Configuracion!$D$6,C243&lt;=Configuracion!$D$7)),"Fuera de corte",IF(OR(F243&lt;=0,AND(E243&lt;&gt;"Entrada",E243&lt;&gt;"Salida"),G243&lt;0),"Revisar datos",IF(C243&lt;MAX($C$6:C242),"Ordenar por fecha",IF(M243&lt;0,"Stock negativo","OK")))))))</f>
        <v/>
      </c>
    </row>
    <row r="244" ht="27.75" customHeight="1">
      <c r="C244" s="33"/>
      <c r="D244" s="34"/>
      <c r="E244" s="34"/>
      <c r="F244" s="35"/>
      <c r="G244" s="36"/>
      <c r="H244" s="37" t="str">
        <f>IF(D244="","",SUMIF(Productos!$C$6:$C$35,D244,Productos!$F$6:$F$35)+SUMIF($D$6:D243,D244,$K$6:K243))</f>
        <v/>
      </c>
      <c r="I244" s="37" t="str">
        <f>IF(D244="","",SUMIF(Productos!$C$6:$C$35,D244,Productos!$K$6:$K$35)+SUMIF($D$6:D243,D244,$L$6:L243))</f>
        <v/>
      </c>
      <c r="J244" s="38" t="str">
        <f t="shared" si="1"/>
        <v/>
      </c>
      <c r="K244" s="37" t="str">
        <f>IF(D244="","",IF(AND(AND(C244&gt;=Configuracion!$D$6,C244&lt;=Configuracion!$D$7),COUNTIF(Productos!$C$6:$C$35,D244)=1,F244&gt;0,OR(E244="Entrada",E244="Salida")),IF(E244="Entrada",F244,-F244),0))</f>
        <v/>
      </c>
      <c r="L244" s="37" t="str">
        <f>IF(D244="","",IF(AND(AND(C244&gt;=Configuracion!$D$6,C244&lt;=Configuracion!$D$7),COUNTIF(Productos!$C$6:$C$35,D244)=1,F244&gt;0,OR(E244="Entrada",E244="Salida")),IF(E244="Entrada",F244*G244,-F244*J244),0))</f>
        <v/>
      </c>
      <c r="M244" s="38" t="str">
        <f t="shared" si="2"/>
        <v/>
      </c>
      <c r="N244" s="38" t="str">
        <f t="shared" si="3"/>
        <v/>
      </c>
      <c r="O244" s="38" t="str">
        <f t="shared" si="4"/>
        <v/>
      </c>
      <c r="P244" s="39" t="str">
        <f>IF(D244="",IF(COUNTA(C244,E244,F244,G244)&gt;0,"Completar SKU",""),IF(C244="","Completar fecha",IF(COUNTIF(Productos!$C$6:$C$35,D244)&lt;&gt;1,"SKU inválido o duplicado",IF(NOT(AND(C244&gt;=Configuracion!$D$6,C244&lt;=Configuracion!$D$7)),"Fuera de corte",IF(OR(F244&lt;=0,AND(E244&lt;&gt;"Entrada",E244&lt;&gt;"Salida"),G244&lt;0),"Revisar datos",IF(C244&lt;MAX($C$6:C243),"Ordenar por fecha",IF(M244&lt;0,"Stock negativo","OK")))))))</f>
        <v/>
      </c>
    </row>
    <row r="245" ht="27.75" customHeight="1">
      <c r="C245" s="33"/>
      <c r="D245" s="34"/>
      <c r="E245" s="34"/>
      <c r="F245" s="35"/>
      <c r="G245" s="36"/>
      <c r="H245" s="37" t="str">
        <f>IF(D245="","",SUMIF(Productos!$C$6:$C$35,D245,Productos!$F$6:$F$35)+SUMIF($D$6:D244,D245,$K$6:K244))</f>
        <v/>
      </c>
      <c r="I245" s="37" t="str">
        <f>IF(D245="","",SUMIF(Productos!$C$6:$C$35,D245,Productos!$K$6:$K$35)+SUMIF($D$6:D244,D245,$L$6:L244))</f>
        <v/>
      </c>
      <c r="J245" s="38" t="str">
        <f t="shared" si="1"/>
        <v/>
      </c>
      <c r="K245" s="37" t="str">
        <f>IF(D245="","",IF(AND(AND(C245&gt;=Configuracion!$D$6,C245&lt;=Configuracion!$D$7),COUNTIF(Productos!$C$6:$C$35,D245)=1,F245&gt;0,OR(E245="Entrada",E245="Salida")),IF(E245="Entrada",F245,-F245),0))</f>
        <v/>
      </c>
      <c r="L245" s="37" t="str">
        <f>IF(D245="","",IF(AND(AND(C245&gt;=Configuracion!$D$6,C245&lt;=Configuracion!$D$7),COUNTIF(Productos!$C$6:$C$35,D245)=1,F245&gt;0,OR(E245="Entrada",E245="Salida")),IF(E245="Entrada",F245*G245,-F245*J245),0))</f>
        <v/>
      </c>
      <c r="M245" s="38" t="str">
        <f t="shared" si="2"/>
        <v/>
      </c>
      <c r="N245" s="38" t="str">
        <f t="shared" si="3"/>
        <v/>
      </c>
      <c r="O245" s="38" t="str">
        <f t="shared" si="4"/>
        <v/>
      </c>
      <c r="P245" s="39" t="str">
        <f>IF(D245="",IF(COUNTA(C245,E245,F245,G245)&gt;0,"Completar SKU",""),IF(C245="","Completar fecha",IF(COUNTIF(Productos!$C$6:$C$35,D245)&lt;&gt;1,"SKU inválido o duplicado",IF(NOT(AND(C245&gt;=Configuracion!$D$6,C245&lt;=Configuracion!$D$7)),"Fuera de corte",IF(OR(F245&lt;=0,AND(E245&lt;&gt;"Entrada",E245&lt;&gt;"Salida"),G245&lt;0),"Revisar datos",IF(C245&lt;MAX($C$6:C244),"Ordenar por fecha",IF(M245&lt;0,"Stock negativo","OK")))))))</f>
        <v/>
      </c>
    </row>
    <row r="246" ht="27.75" customHeight="1">
      <c r="C246" s="33"/>
      <c r="D246" s="34"/>
      <c r="E246" s="34"/>
      <c r="F246" s="35"/>
      <c r="G246" s="36"/>
      <c r="H246" s="37" t="str">
        <f>IF(D246="","",SUMIF(Productos!$C$6:$C$35,D246,Productos!$F$6:$F$35)+SUMIF($D$6:D245,D246,$K$6:K245))</f>
        <v/>
      </c>
      <c r="I246" s="37" t="str">
        <f>IF(D246="","",SUMIF(Productos!$C$6:$C$35,D246,Productos!$K$6:$K$35)+SUMIF($D$6:D245,D246,$L$6:L245))</f>
        <v/>
      </c>
      <c r="J246" s="38" t="str">
        <f t="shared" si="1"/>
        <v/>
      </c>
      <c r="K246" s="37" t="str">
        <f>IF(D246="","",IF(AND(AND(C246&gt;=Configuracion!$D$6,C246&lt;=Configuracion!$D$7),COUNTIF(Productos!$C$6:$C$35,D246)=1,F246&gt;0,OR(E246="Entrada",E246="Salida")),IF(E246="Entrada",F246,-F246),0))</f>
        <v/>
      </c>
      <c r="L246" s="37" t="str">
        <f>IF(D246="","",IF(AND(AND(C246&gt;=Configuracion!$D$6,C246&lt;=Configuracion!$D$7),COUNTIF(Productos!$C$6:$C$35,D246)=1,F246&gt;0,OR(E246="Entrada",E246="Salida")),IF(E246="Entrada",F246*G246,-F246*J246),0))</f>
        <v/>
      </c>
      <c r="M246" s="38" t="str">
        <f t="shared" si="2"/>
        <v/>
      </c>
      <c r="N246" s="38" t="str">
        <f t="shared" si="3"/>
        <v/>
      </c>
      <c r="O246" s="38" t="str">
        <f t="shared" si="4"/>
        <v/>
      </c>
      <c r="P246" s="39" t="str">
        <f>IF(D246="",IF(COUNTA(C246,E246,F246,G246)&gt;0,"Completar SKU",""),IF(C246="","Completar fecha",IF(COUNTIF(Productos!$C$6:$C$35,D246)&lt;&gt;1,"SKU inválido o duplicado",IF(NOT(AND(C246&gt;=Configuracion!$D$6,C246&lt;=Configuracion!$D$7)),"Fuera de corte",IF(OR(F246&lt;=0,AND(E246&lt;&gt;"Entrada",E246&lt;&gt;"Salida"),G246&lt;0),"Revisar datos",IF(C246&lt;MAX($C$6:C245),"Ordenar por fecha",IF(M246&lt;0,"Stock negativo","OK")))))))</f>
        <v/>
      </c>
    </row>
    <row r="247" ht="27.75" customHeight="1">
      <c r="C247" s="33"/>
      <c r="D247" s="34"/>
      <c r="E247" s="34"/>
      <c r="F247" s="35"/>
      <c r="G247" s="36"/>
      <c r="H247" s="37" t="str">
        <f>IF(D247="","",SUMIF(Productos!$C$6:$C$35,D247,Productos!$F$6:$F$35)+SUMIF($D$6:D246,D247,$K$6:K246))</f>
        <v/>
      </c>
      <c r="I247" s="37" t="str">
        <f>IF(D247="","",SUMIF(Productos!$C$6:$C$35,D247,Productos!$K$6:$K$35)+SUMIF($D$6:D246,D247,$L$6:L246))</f>
        <v/>
      </c>
      <c r="J247" s="38" t="str">
        <f t="shared" si="1"/>
        <v/>
      </c>
      <c r="K247" s="37" t="str">
        <f>IF(D247="","",IF(AND(AND(C247&gt;=Configuracion!$D$6,C247&lt;=Configuracion!$D$7),COUNTIF(Productos!$C$6:$C$35,D247)=1,F247&gt;0,OR(E247="Entrada",E247="Salida")),IF(E247="Entrada",F247,-F247),0))</f>
        <v/>
      </c>
      <c r="L247" s="37" t="str">
        <f>IF(D247="","",IF(AND(AND(C247&gt;=Configuracion!$D$6,C247&lt;=Configuracion!$D$7),COUNTIF(Productos!$C$6:$C$35,D247)=1,F247&gt;0,OR(E247="Entrada",E247="Salida")),IF(E247="Entrada",F247*G247,-F247*J247),0))</f>
        <v/>
      </c>
      <c r="M247" s="38" t="str">
        <f t="shared" si="2"/>
        <v/>
      </c>
      <c r="N247" s="38" t="str">
        <f t="shared" si="3"/>
        <v/>
      </c>
      <c r="O247" s="38" t="str">
        <f t="shared" si="4"/>
        <v/>
      </c>
      <c r="P247" s="39" t="str">
        <f>IF(D247="",IF(COUNTA(C247,E247,F247,G247)&gt;0,"Completar SKU",""),IF(C247="","Completar fecha",IF(COUNTIF(Productos!$C$6:$C$35,D247)&lt;&gt;1,"SKU inválido o duplicado",IF(NOT(AND(C247&gt;=Configuracion!$D$6,C247&lt;=Configuracion!$D$7)),"Fuera de corte",IF(OR(F247&lt;=0,AND(E247&lt;&gt;"Entrada",E247&lt;&gt;"Salida"),G247&lt;0),"Revisar datos",IF(C247&lt;MAX($C$6:C246),"Ordenar por fecha",IF(M247&lt;0,"Stock negativo","OK")))))))</f>
        <v/>
      </c>
    </row>
    <row r="248" ht="27.75" customHeight="1">
      <c r="C248" s="33"/>
      <c r="D248" s="34"/>
      <c r="E248" s="34"/>
      <c r="F248" s="35"/>
      <c r="G248" s="36"/>
      <c r="H248" s="37" t="str">
        <f>IF(D248="","",SUMIF(Productos!$C$6:$C$35,D248,Productos!$F$6:$F$35)+SUMIF($D$6:D247,D248,$K$6:K247))</f>
        <v/>
      </c>
      <c r="I248" s="37" t="str">
        <f>IF(D248="","",SUMIF(Productos!$C$6:$C$35,D248,Productos!$K$6:$K$35)+SUMIF($D$6:D247,D248,$L$6:L247))</f>
        <v/>
      </c>
      <c r="J248" s="38" t="str">
        <f t="shared" si="1"/>
        <v/>
      </c>
      <c r="K248" s="37" t="str">
        <f>IF(D248="","",IF(AND(AND(C248&gt;=Configuracion!$D$6,C248&lt;=Configuracion!$D$7),COUNTIF(Productos!$C$6:$C$35,D248)=1,F248&gt;0,OR(E248="Entrada",E248="Salida")),IF(E248="Entrada",F248,-F248),0))</f>
        <v/>
      </c>
      <c r="L248" s="37" t="str">
        <f>IF(D248="","",IF(AND(AND(C248&gt;=Configuracion!$D$6,C248&lt;=Configuracion!$D$7),COUNTIF(Productos!$C$6:$C$35,D248)=1,F248&gt;0,OR(E248="Entrada",E248="Salida")),IF(E248="Entrada",F248*G248,-F248*J248),0))</f>
        <v/>
      </c>
      <c r="M248" s="38" t="str">
        <f t="shared" si="2"/>
        <v/>
      </c>
      <c r="N248" s="38" t="str">
        <f t="shared" si="3"/>
        <v/>
      </c>
      <c r="O248" s="38" t="str">
        <f t="shared" si="4"/>
        <v/>
      </c>
      <c r="P248" s="39" t="str">
        <f>IF(D248="",IF(COUNTA(C248,E248,F248,G248)&gt;0,"Completar SKU",""),IF(C248="","Completar fecha",IF(COUNTIF(Productos!$C$6:$C$35,D248)&lt;&gt;1,"SKU inválido o duplicado",IF(NOT(AND(C248&gt;=Configuracion!$D$6,C248&lt;=Configuracion!$D$7)),"Fuera de corte",IF(OR(F248&lt;=0,AND(E248&lt;&gt;"Entrada",E248&lt;&gt;"Salida"),G248&lt;0),"Revisar datos",IF(C248&lt;MAX($C$6:C247),"Ordenar por fecha",IF(M248&lt;0,"Stock negativo","OK")))))))</f>
        <v/>
      </c>
    </row>
    <row r="249" ht="27.75" customHeight="1">
      <c r="C249" s="33"/>
      <c r="D249" s="34"/>
      <c r="E249" s="34"/>
      <c r="F249" s="35"/>
      <c r="G249" s="36"/>
      <c r="H249" s="37" t="str">
        <f>IF(D249="","",SUMIF(Productos!$C$6:$C$35,D249,Productos!$F$6:$F$35)+SUMIF($D$6:D248,D249,$K$6:K248))</f>
        <v/>
      </c>
      <c r="I249" s="37" t="str">
        <f>IF(D249="","",SUMIF(Productos!$C$6:$C$35,D249,Productos!$K$6:$K$35)+SUMIF($D$6:D248,D249,$L$6:L248))</f>
        <v/>
      </c>
      <c r="J249" s="38" t="str">
        <f t="shared" si="1"/>
        <v/>
      </c>
      <c r="K249" s="37" t="str">
        <f>IF(D249="","",IF(AND(AND(C249&gt;=Configuracion!$D$6,C249&lt;=Configuracion!$D$7),COUNTIF(Productos!$C$6:$C$35,D249)=1,F249&gt;0,OR(E249="Entrada",E249="Salida")),IF(E249="Entrada",F249,-F249),0))</f>
        <v/>
      </c>
      <c r="L249" s="37" t="str">
        <f>IF(D249="","",IF(AND(AND(C249&gt;=Configuracion!$D$6,C249&lt;=Configuracion!$D$7),COUNTIF(Productos!$C$6:$C$35,D249)=1,F249&gt;0,OR(E249="Entrada",E249="Salida")),IF(E249="Entrada",F249*G249,-F249*J249),0))</f>
        <v/>
      </c>
      <c r="M249" s="38" t="str">
        <f t="shared" si="2"/>
        <v/>
      </c>
      <c r="N249" s="38" t="str">
        <f t="shared" si="3"/>
        <v/>
      </c>
      <c r="O249" s="38" t="str">
        <f t="shared" si="4"/>
        <v/>
      </c>
      <c r="P249" s="39" t="str">
        <f>IF(D249="",IF(COUNTA(C249,E249,F249,G249)&gt;0,"Completar SKU",""),IF(C249="","Completar fecha",IF(COUNTIF(Productos!$C$6:$C$35,D249)&lt;&gt;1,"SKU inválido o duplicado",IF(NOT(AND(C249&gt;=Configuracion!$D$6,C249&lt;=Configuracion!$D$7)),"Fuera de corte",IF(OR(F249&lt;=0,AND(E249&lt;&gt;"Entrada",E249&lt;&gt;"Salida"),G249&lt;0),"Revisar datos",IF(C249&lt;MAX($C$6:C248),"Ordenar por fecha",IF(M249&lt;0,"Stock negativo","OK")))))))</f>
        <v/>
      </c>
    </row>
    <row r="250" ht="27.75" customHeight="1">
      <c r="C250" s="33"/>
      <c r="D250" s="34"/>
      <c r="E250" s="34"/>
      <c r="F250" s="35"/>
      <c r="G250" s="36"/>
      <c r="H250" s="37" t="str">
        <f>IF(D250="","",SUMIF(Productos!$C$6:$C$35,D250,Productos!$F$6:$F$35)+SUMIF($D$6:D249,D250,$K$6:K249))</f>
        <v/>
      </c>
      <c r="I250" s="37" t="str">
        <f>IF(D250="","",SUMIF(Productos!$C$6:$C$35,D250,Productos!$K$6:$K$35)+SUMIF($D$6:D249,D250,$L$6:L249))</f>
        <v/>
      </c>
      <c r="J250" s="38" t="str">
        <f t="shared" si="1"/>
        <v/>
      </c>
      <c r="K250" s="37" t="str">
        <f>IF(D250="","",IF(AND(AND(C250&gt;=Configuracion!$D$6,C250&lt;=Configuracion!$D$7),COUNTIF(Productos!$C$6:$C$35,D250)=1,F250&gt;0,OR(E250="Entrada",E250="Salida")),IF(E250="Entrada",F250,-F250),0))</f>
        <v/>
      </c>
      <c r="L250" s="37" t="str">
        <f>IF(D250="","",IF(AND(AND(C250&gt;=Configuracion!$D$6,C250&lt;=Configuracion!$D$7),COUNTIF(Productos!$C$6:$C$35,D250)=1,F250&gt;0,OR(E250="Entrada",E250="Salida")),IF(E250="Entrada",F250*G250,-F250*J250),0))</f>
        <v/>
      </c>
      <c r="M250" s="38" t="str">
        <f t="shared" si="2"/>
        <v/>
      </c>
      <c r="N250" s="38" t="str">
        <f t="shared" si="3"/>
        <v/>
      </c>
      <c r="O250" s="38" t="str">
        <f t="shared" si="4"/>
        <v/>
      </c>
      <c r="P250" s="39" t="str">
        <f>IF(D250="",IF(COUNTA(C250,E250,F250,G250)&gt;0,"Completar SKU",""),IF(C250="","Completar fecha",IF(COUNTIF(Productos!$C$6:$C$35,D250)&lt;&gt;1,"SKU inválido o duplicado",IF(NOT(AND(C250&gt;=Configuracion!$D$6,C250&lt;=Configuracion!$D$7)),"Fuera de corte",IF(OR(F250&lt;=0,AND(E250&lt;&gt;"Entrada",E250&lt;&gt;"Salida"),G250&lt;0),"Revisar datos",IF(C250&lt;MAX($C$6:C249),"Ordenar por fecha",IF(M250&lt;0,"Stock negativo","OK")))))))</f>
        <v/>
      </c>
    </row>
    <row r="251" ht="27.75" customHeight="1">
      <c r="C251" s="33"/>
      <c r="D251" s="34"/>
      <c r="E251" s="34"/>
      <c r="F251" s="35"/>
      <c r="G251" s="36"/>
      <c r="H251" s="37" t="str">
        <f>IF(D251="","",SUMIF(Productos!$C$6:$C$35,D251,Productos!$F$6:$F$35)+SUMIF($D$6:D250,D251,$K$6:K250))</f>
        <v/>
      </c>
      <c r="I251" s="37" t="str">
        <f>IF(D251="","",SUMIF(Productos!$C$6:$C$35,D251,Productos!$K$6:$K$35)+SUMIF($D$6:D250,D251,$L$6:L250))</f>
        <v/>
      </c>
      <c r="J251" s="38" t="str">
        <f t="shared" si="1"/>
        <v/>
      </c>
      <c r="K251" s="37" t="str">
        <f>IF(D251="","",IF(AND(AND(C251&gt;=Configuracion!$D$6,C251&lt;=Configuracion!$D$7),COUNTIF(Productos!$C$6:$C$35,D251)=1,F251&gt;0,OR(E251="Entrada",E251="Salida")),IF(E251="Entrada",F251,-F251),0))</f>
        <v/>
      </c>
      <c r="L251" s="37" t="str">
        <f>IF(D251="","",IF(AND(AND(C251&gt;=Configuracion!$D$6,C251&lt;=Configuracion!$D$7),COUNTIF(Productos!$C$6:$C$35,D251)=1,F251&gt;0,OR(E251="Entrada",E251="Salida")),IF(E251="Entrada",F251*G251,-F251*J251),0))</f>
        <v/>
      </c>
      <c r="M251" s="38" t="str">
        <f t="shared" si="2"/>
        <v/>
      </c>
      <c r="N251" s="38" t="str">
        <f t="shared" si="3"/>
        <v/>
      </c>
      <c r="O251" s="38" t="str">
        <f t="shared" si="4"/>
        <v/>
      </c>
      <c r="P251" s="39" t="str">
        <f>IF(D251="",IF(COUNTA(C251,E251,F251,G251)&gt;0,"Completar SKU",""),IF(C251="","Completar fecha",IF(COUNTIF(Productos!$C$6:$C$35,D251)&lt;&gt;1,"SKU inválido o duplicado",IF(NOT(AND(C251&gt;=Configuracion!$D$6,C251&lt;=Configuracion!$D$7)),"Fuera de corte",IF(OR(F251&lt;=0,AND(E251&lt;&gt;"Entrada",E251&lt;&gt;"Salida"),G251&lt;0),"Revisar datos",IF(C251&lt;MAX($C$6:C250),"Ordenar por fecha",IF(M251&lt;0,"Stock negativo","OK")))))))</f>
        <v/>
      </c>
    </row>
    <row r="252" ht="27.75" customHeight="1">
      <c r="C252" s="33"/>
      <c r="D252" s="34"/>
      <c r="E252" s="34"/>
      <c r="F252" s="35"/>
      <c r="G252" s="36"/>
      <c r="H252" s="37" t="str">
        <f>IF(D252="","",SUMIF(Productos!$C$6:$C$35,D252,Productos!$F$6:$F$35)+SUMIF($D$6:D251,D252,$K$6:K251))</f>
        <v/>
      </c>
      <c r="I252" s="37" t="str">
        <f>IF(D252="","",SUMIF(Productos!$C$6:$C$35,D252,Productos!$K$6:$K$35)+SUMIF($D$6:D251,D252,$L$6:L251))</f>
        <v/>
      </c>
      <c r="J252" s="38" t="str">
        <f t="shared" si="1"/>
        <v/>
      </c>
      <c r="K252" s="37" t="str">
        <f>IF(D252="","",IF(AND(AND(C252&gt;=Configuracion!$D$6,C252&lt;=Configuracion!$D$7),COUNTIF(Productos!$C$6:$C$35,D252)=1,F252&gt;0,OR(E252="Entrada",E252="Salida")),IF(E252="Entrada",F252,-F252),0))</f>
        <v/>
      </c>
      <c r="L252" s="37" t="str">
        <f>IF(D252="","",IF(AND(AND(C252&gt;=Configuracion!$D$6,C252&lt;=Configuracion!$D$7),COUNTIF(Productos!$C$6:$C$35,D252)=1,F252&gt;0,OR(E252="Entrada",E252="Salida")),IF(E252="Entrada",F252*G252,-F252*J252),0))</f>
        <v/>
      </c>
      <c r="M252" s="38" t="str">
        <f t="shared" si="2"/>
        <v/>
      </c>
      <c r="N252" s="38" t="str">
        <f t="shared" si="3"/>
        <v/>
      </c>
      <c r="O252" s="38" t="str">
        <f t="shared" si="4"/>
        <v/>
      </c>
      <c r="P252" s="39" t="str">
        <f>IF(D252="",IF(COUNTA(C252,E252,F252,G252)&gt;0,"Completar SKU",""),IF(C252="","Completar fecha",IF(COUNTIF(Productos!$C$6:$C$35,D252)&lt;&gt;1,"SKU inválido o duplicado",IF(NOT(AND(C252&gt;=Configuracion!$D$6,C252&lt;=Configuracion!$D$7)),"Fuera de corte",IF(OR(F252&lt;=0,AND(E252&lt;&gt;"Entrada",E252&lt;&gt;"Salida"),G252&lt;0),"Revisar datos",IF(C252&lt;MAX($C$6:C251),"Ordenar por fecha",IF(M252&lt;0,"Stock negativo","OK")))))))</f>
        <v/>
      </c>
    </row>
    <row r="253" ht="27.75" customHeight="1">
      <c r="C253" s="33"/>
      <c r="D253" s="34"/>
      <c r="E253" s="34"/>
      <c r="F253" s="35"/>
      <c r="G253" s="36"/>
      <c r="H253" s="37" t="str">
        <f>IF(D253="","",SUMIF(Productos!$C$6:$C$35,D253,Productos!$F$6:$F$35)+SUMIF($D$6:D252,D253,$K$6:K252))</f>
        <v/>
      </c>
      <c r="I253" s="37" t="str">
        <f>IF(D253="","",SUMIF(Productos!$C$6:$C$35,D253,Productos!$K$6:$K$35)+SUMIF($D$6:D252,D253,$L$6:L252))</f>
        <v/>
      </c>
      <c r="J253" s="38" t="str">
        <f t="shared" si="1"/>
        <v/>
      </c>
      <c r="K253" s="37" t="str">
        <f>IF(D253="","",IF(AND(AND(C253&gt;=Configuracion!$D$6,C253&lt;=Configuracion!$D$7),COUNTIF(Productos!$C$6:$C$35,D253)=1,F253&gt;0,OR(E253="Entrada",E253="Salida")),IF(E253="Entrada",F253,-F253),0))</f>
        <v/>
      </c>
      <c r="L253" s="37" t="str">
        <f>IF(D253="","",IF(AND(AND(C253&gt;=Configuracion!$D$6,C253&lt;=Configuracion!$D$7),COUNTIF(Productos!$C$6:$C$35,D253)=1,F253&gt;0,OR(E253="Entrada",E253="Salida")),IF(E253="Entrada",F253*G253,-F253*J253),0))</f>
        <v/>
      </c>
      <c r="M253" s="38" t="str">
        <f t="shared" si="2"/>
        <v/>
      </c>
      <c r="N253" s="38" t="str">
        <f t="shared" si="3"/>
        <v/>
      </c>
      <c r="O253" s="38" t="str">
        <f t="shared" si="4"/>
        <v/>
      </c>
      <c r="P253" s="39" t="str">
        <f>IF(D253="",IF(COUNTA(C253,E253,F253,G253)&gt;0,"Completar SKU",""),IF(C253="","Completar fecha",IF(COUNTIF(Productos!$C$6:$C$35,D253)&lt;&gt;1,"SKU inválido o duplicado",IF(NOT(AND(C253&gt;=Configuracion!$D$6,C253&lt;=Configuracion!$D$7)),"Fuera de corte",IF(OR(F253&lt;=0,AND(E253&lt;&gt;"Entrada",E253&lt;&gt;"Salida"),G253&lt;0),"Revisar datos",IF(C253&lt;MAX($C$6:C252),"Ordenar por fecha",IF(M253&lt;0,"Stock negativo","OK")))))))</f>
        <v/>
      </c>
    </row>
    <row r="254" ht="27.75" customHeight="1">
      <c r="C254" s="33"/>
      <c r="D254" s="34"/>
      <c r="E254" s="34"/>
      <c r="F254" s="35"/>
      <c r="G254" s="36"/>
      <c r="H254" s="37" t="str">
        <f>IF(D254="","",SUMIF(Productos!$C$6:$C$35,D254,Productos!$F$6:$F$35)+SUMIF($D$6:D253,D254,$K$6:K253))</f>
        <v/>
      </c>
      <c r="I254" s="37" t="str">
        <f>IF(D254="","",SUMIF(Productos!$C$6:$C$35,D254,Productos!$K$6:$K$35)+SUMIF($D$6:D253,D254,$L$6:L253))</f>
        <v/>
      </c>
      <c r="J254" s="38" t="str">
        <f t="shared" si="1"/>
        <v/>
      </c>
      <c r="K254" s="37" t="str">
        <f>IF(D254="","",IF(AND(AND(C254&gt;=Configuracion!$D$6,C254&lt;=Configuracion!$D$7),COUNTIF(Productos!$C$6:$C$35,D254)=1,F254&gt;0,OR(E254="Entrada",E254="Salida")),IF(E254="Entrada",F254,-F254),0))</f>
        <v/>
      </c>
      <c r="L254" s="37" t="str">
        <f>IF(D254="","",IF(AND(AND(C254&gt;=Configuracion!$D$6,C254&lt;=Configuracion!$D$7),COUNTIF(Productos!$C$6:$C$35,D254)=1,F254&gt;0,OR(E254="Entrada",E254="Salida")),IF(E254="Entrada",F254*G254,-F254*J254),0))</f>
        <v/>
      </c>
      <c r="M254" s="38" t="str">
        <f t="shared" si="2"/>
        <v/>
      </c>
      <c r="N254" s="38" t="str">
        <f t="shared" si="3"/>
        <v/>
      </c>
      <c r="O254" s="38" t="str">
        <f t="shared" si="4"/>
        <v/>
      </c>
      <c r="P254" s="39" t="str">
        <f>IF(D254="",IF(COUNTA(C254,E254,F254,G254)&gt;0,"Completar SKU",""),IF(C254="","Completar fecha",IF(COUNTIF(Productos!$C$6:$C$35,D254)&lt;&gt;1,"SKU inválido o duplicado",IF(NOT(AND(C254&gt;=Configuracion!$D$6,C254&lt;=Configuracion!$D$7)),"Fuera de corte",IF(OR(F254&lt;=0,AND(E254&lt;&gt;"Entrada",E254&lt;&gt;"Salida"),G254&lt;0),"Revisar datos",IF(C254&lt;MAX($C$6:C253),"Ordenar por fecha",IF(M254&lt;0,"Stock negativo","OK")))))))</f>
        <v/>
      </c>
    </row>
    <row r="255" ht="27.75" customHeight="1">
      <c r="C255" s="33"/>
      <c r="D255" s="34"/>
      <c r="E255" s="34"/>
      <c r="F255" s="35"/>
      <c r="G255" s="36"/>
      <c r="H255" s="37" t="str">
        <f>IF(D255="","",SUMIF(Productos!$C$6:$C$35,D255,Productos!$F$6:$F$35)+SUMIF($D$6:D254,D255,$K$6:K254))</f>
        <v/>
      </c>
      <c r="I255" s="37" t="str">
        <f>IF(D255="","",SUMIF(Productos!$C$6:$C$35,D255,Productos!$K$6:$K$35)+SUMIF($D$6:D254,D255,$L$6:L254))</f>
        <v/>
      </c>
      <c r="J255" s="38" t="str">
        <f t="shared" si="1"/>
        <v/>
      </c>
      <c r="K255" s="37" t="str">
        <f>IF(D255="","",IF(AND(AND(C255&gt;=Configuracion!$D$6,C255&lt;=Configuracion!$D$7),COUNTIF(Productos!$C$6:$C$35,D255)=1,F255&gt;0,OR(E255="Entrada",E255="Salida")),IF(E255="Entrada",F255,-F255),0))</f>
        <v/>
      </c>
      <c r="L255" s="37" t="str">
        <f>IF(D255="","",IF(AND(AND(C255&gt;=Configuracion!$D$6,C255&lt;=Configuracion!$D$7),COUNTIF(Productos!$C$6:$C$35,D255)=1,F255&gt;0,OR(E255="Entrada",E255="Salida")),IF(E255="Entrada",F255*G255,-F255*J255),0))</f>
        <v/>
      </c>
      <c r="M255" s="38" t="str">
        <f t="shared" si="2"/>
        <v/>
      </c>
      <c r="N255" s="38" t="str">
        <f t="shared" si="3"/>
        <v/>
      </c>
      <c r="O255" s="38" t="str">
        <f t="shared" si="4"/>
        <v/>
      </c>
      <c r="P255" s="39" t="str">
        <f>IF(D255="",IF(COUNTA(C255,E255,F255,G255)&gt;0,"Completar SKU",""),IF(C255="","Completar fecha",IF(COUNTIF(Productos!$C$6:$C$35,D255)&lt;&gt;1,"SKU inválido o duplicado",IF(NOT(AND(C255&gt;=Configuracion!$D$6,C255&lt;=Configuracion!$D$7)),"Fuera de corte",IF(OR(F255&lt;=0,AND(E255&lt;&gt;"Entrada",E255&lt;&gt;"Salida"),G255&lt;0),"Revisar datos",IF(C255&lt;MAX($C$6:C254),"Ordenar por fecha",IF(M255&lt;0,"Stock negativo","OK")))))))</f>
        <v/>
      </c>
    </row>
    <row r="256" ht="27.75" customHeight="1">
      <c r="C256" s="33"/>
      <c r="D256" s="34"/>
      <c r="E256" s="34"/>
      <c r="F256" s="35"/>
      <c r="G256" s="36"/>
      <c r="H256" s="37" t="str">
        <f>IF(D256="","",SUMIF(Productos!$C$6:$C$35,D256,Productos!$F$6:$F$35)+SUMIF($D$6:D255,D256,$K$6:K255))</f>
        <v/>
      </c>
      <c r="I256" s="37" t="str">
        <f>IF(D256="","",SUMIF(Productos!$C$6:$C$35,D256,Productos!$K$6:$K$35)+SUMIF($D$6:D255,D256,$L$6:L255))</f>
        <v/>
      </c>
      <c r="J256" s="38" t="str">
        <f t="shared" si="1"/>
        <v/>
      </c>
      <c r="K256" s="37" t="str">
        <f>IF(D256="","",IF(AND(AND(C256&gt;=Configuracion!$D$6,C256&lt;=Configuracion!$D$7),COUNTIF(Productos!$C$6:$C$35,D256)=1,F256&gt;0,OR(E256="Entrada",E256="Salida")),IF(E256="Entrada",F256,-F256),0))</f>
        <v/>
      </c>
      <c r="L256" s="37" t="str">
        <f>IF(D256="","",IF(AND(AND(C256&gt;=Configuracion!$D$6,C256&lt;=Configuracion!$D$7),COUNTIF(Productos!$C$6:$C$35,D256)=1,F256&gt;0,OR(E256="Entrada",E256="Salida")),IF(E256="Entrada",F256*G256,-F256*J256),0))</f>
        <v/>
      </c>
      <c r="M256" s="38" t="str">
        <f t="shared" si="2"/>
        <v/>
      </c>
      <c r="N256" s="38" t="str">
        <f t="shared" si="3"/>
        <v/>
      </c>
      <c r="O256" s="38" t="str">
        <f t="shared" si="4"/>
        <v/>
      </c>
      <c r="P256" s="39" t="str">
        <f>IF(D256="",IF(COUNTA(C256,E256,F256,G256)&gt;0,"Completar SKU",""),IF(C256="","Completar fecha",IF(COUNTIF(Productos!$C$6:$C$35,D256)&lt;&gt;1,"SKU inválido o duplicado",IF(NOT(AND(C256&gt;=Configuracion!$D$6,C256&lt;=Configuracion!$D$7)),"Fuera de corte",IF(OR(F256&lt;=0,AND(E256&lt;&gt;"Entrada",E256&lt;&gt;"Salida"),G256&lt;0),"Revisar datos",IF(C256&lt;MAX($C$6:C255),"Ordenar por fecha",IF(M256&lt;0,"Stock negativo","OK")))))))</f>
        <v/>
      </c>
    </row>
    <row r="257" ht="27.75" customHeight="1">
      <c r="C257" s="33"/>
      <c r="D257" s="34"/>
      <c r="E257" s="34"/>
      <c r="F257" s="35"/>
      <c r="G257" s="36"/>
      <c r="H257" s="37" t="str">
        <f>IF(D257="","",SUMIF(Productos!$C$6:$C$35,D257,Productos!$F$6:$F$35)+SUMIF($D$6:D256,D257,$K$6:K256))</f>
        <v/>
      </c>
      <c r="I257" s="37" t="str">
        <f>IF(D257="","",SUMIF(Productos!$C$6:$C$35,D257,Productos!$K$6:$K$35)+SUMIF($D$6:D256,D257,$L$6:L256))</f>
        <v/>
      </c>
      <c r="J257" s="38" t="str">
        <f t="shared" si="1"/>
        <v/>
      </c>
      <c r="K257" s="37" t="str">
        <f>IF(D257="","",IF(AND(AND(C257&gt;=Configuracion!$D$6,C257&lt;=Configuracion!$D$7),COUNTIF(Productos!$C$6:$C$35,D257)=1,F257&gt;0,OR(E257="Entrada",E257="Salida")),IF(E257="Entrada",F257,-F257),0))</f>
        <v/>
      </c>
      <c r="L257" s="37" t="str">
        <f>IF(D257="","",IF(AND(AND(C257&gt;=Configuracion!$D$6,C257&lt;=Configuracion!$D$7),COUNTIF(Productos!$C$6:$C$35,D257)=1,F257&gt;0,OR(E257="Entrada",E257="Salida")),IF(E257="Entrada",F257*G257,-F257*J257),0))</f>
        <v/>
      </c>
      <c r="M257" s="38" t="str">
        <f t="shared" si="2"/>
        <v/>
      </c>
      <c r="N257" s="38" t="str">
        <f t="shared" si="3"/>
        <v/>
      </c>
      <c r="O257" s="38" t="str">
        <f t="shared" si="4"/>
        <v/>
      </c>
      <c r="P257" s="39" t="str">
        <f>IF(D257="",IF(COUNTA(C257,E257,F257,G257)&gt;0,"Completar SKU",""),IF(C257="","Completar fecha",IF(COUNTIF(Productos!$C$6:$C$35,D257)&lt;&gt;1,"SKU inválido o duplicado",IF(NOT(AND(C257&gt;=Configuracion!$D$6,C257&lt;=Configuracion!$D$7)),"Fuera de corte",IF(OR(F257&lt;=0,AND(E257&lt;&gt;"Entrada",E257&lt;&gt;"Salida"),G257&lt;0),"Revisar datos",IF(C257&lt;MAX($C$6:C256),"Ordenar por fecha",IF(M257&lt;0,"Stock negativo","OK")))))))</f>
        <v/>
      </c>
    </row>
    <row r="258" ht="27.75" customHeight="1">
      <c r="C258" s="33"/>
      <c r="D258" s="34"/>
      <c r="E258" s="34"/>
      <c r="F258" s="35"/>
      <c r="G258" s="36"/>
      <c r="H258" s="37" t="str">
        <f>IF(D258="","",SUMIF(Productos!$C$6:$C$35,D258,Productos!$F$6:$F$35)+SUMIF($D$6:D257,D258,$K$6:K257))</f>
        <v/>
      </c>
      <c r="I258" s="37" t="str">
        <f>IF(D258="","",SUMIF(Productos!$C$6:$C$35,D258,Productos!$K$6:$K$35)+SUMIF($D$6:D257,D258,$L$6:L257))</f>
        <v/>
      </c>
      <c r="J258" s="38" t="str">
        <f t="shared" si="1"/>
        <v/>
      </c>
      <c r="K258" s="37" t="str">
        <f>IF(D258="","",IF(AND(AND(C258&gt;=Configuracion!$D$6,C258&lt;=Configuracion!$D$7),COUNTIF(Productos!$C$6:$C$35,D258)=1,F258&gt;0,OR(E258="Entrada",E258="Salida")),IF(E258="Entrada",F258,-F258),0))</f>
        <v/>
      </c>
      <c r="L258" s="37" t="str">
        <f>IF(D258="","",IF(AND(AND(C258&gt;=Configuracion!$D$6,C258&lt;=Configuracion!$D$7),COUNTIF(Productos!$C$6:$C$35,D258)=1,F258&gt;0,OR(E258="Entrada",E258="Salida")),IF(E258="Entrada",F258*G258,-F258*J258),0))</f>
        <v/>
      </c>
      <c r="M258" s="38" t="str">
        <f t="shared" si="2"/>
        <v/>
      </c>
      <c r="N258" s="38" t="str">
        <f t="shared" si="3"/>
        <v/>
      </c>
      <c r="O258" s="38" t="str">
        <f t="shared" si="4"/>
        <v/>
      </c>
      <c r="P258" s="39" t="str">
        <f>IF(D258="",IF(COUNTA(C258,E258,F258,G258)&gt;0,"Completar SKU",""),IF(C258="","Completar fecha",IF(COUNTIF(Productos!$C$6:$C$35,D258)&lt;&gt;1,"SKU inválido o duplicado",IF(NOT(AND(C258&gt;=Configuracion!$D$6,C258&lt;=Configuracion!$D$7)),"Fuera de corte",IF(OR(F258&lt;=0,AND(E258&lt;&gt;"Entrada",E258&lt;&gt;"Salida"),G258&lt;0),"Revisar datos",IF(C258&lt;MAX($C$6:C257),"Ordenar por fecha",IF(M258&lt;0,"Stock negativo","OK")))))))</f>
        <v/>
      </c>
    </row>
    <row r="259" ht="27.75" customHeight="1">
      <c r="C259" s="33"/>
      <c r="D259" s="34"/>
      <c r="E259" s="34"/>
      <c r="F259" s="35"/>
      <c r="G259" s="36"/>
      <c r="H259" s="37" t="str">
        <f>IF(D259="","",SUMIF(Productos!$C$6:$C$35,D259,Productos!$F$6:$F$35)+SUMIF($D$6:D258,D259,$K$6:K258))</f>
        <v/>
      </c>
      <c r="I259" s="37" t="str">
        <f>IF(D259="","",SUMIF(Productos!$C$6:$C$35,D259,Productos!$K$6:$K$35)+SUMIF($D$6:D258,D259,$L$6:L258))</f>
        <v/>
      </c>
      <c r="J259" s="38" t="str">
        <f t="shared" si="1"/>
        <v/>
      </c>
      <c r="K259" s="37" t="str">
        <f>IF(D259="","",IF(AND(AND(C259&gt;=Configuracion!$D$6,C259&lt;=Configuracion!$D$7),COUNTIF(Productos!$C$6:$C$35,D259)=1,F259&gt;0,OR(E259="Entrada",E259="Salida")),IF(E259="Entrada",F259,-F259),0))</f>
        <v/>
      </c>
      <c r="L259" s="37" t="str">
        <f>IF(D259="","",IF(AND(AND(C259&gt;=Configuracion!$D$6,C259&lt;=Configuracion!$D$7),COUNTIF(Productos!$C$6:$C$35,D259)=1,F259&gt;0,OR(E259="Entrada",E259="Salida")),IF(E259="Entrada",F259*G259,-F259*J259),0))</f>
        <v/>
      </c>
      <c r="M259" s="38" t="str">
        <f t="shared" si="2"/>
        <v/>
      </c>
      <c r="N259" s="38" t="str">
        <f t="shared" si="3"/>
        <v/>
      </c>
      <c r="O259" s="38" t="str">
        <f t="shared" si="4"/>
        <v/>
      </c>
      <c r="P259" s="39" t="str">
        <f>IF(D259="",IF(COUNTA(C259,E259,F259,G259)&gt;0,"Completar SKU",""),IF(C259="","Completar fecha",IF(COUNTIF(Productos!$C$6:$C$35,D259)&lt;&gt;1,"SKU inválido o duplicado",IF(NOT(AND(C259&gt;=Configuracion!$D$6,C259&lt;=Configuracion!$D$7)),"Fuera de corte",IF(OR(F259&lt;=0,AND(E259&lt;&gt;"Entrada",E259&lt;&gt;"Salida"),G259&lt;0),"Revisar datos",IF(C259&lt;MAX($C$6:C258),"Ordenar por fecha",IF(M259&lt;0,"Stock negativo","OK")))))))</f>
        <v/>
      </c>
    </row>
    <row r="260" ht="27.75" customHeight="1">
      <c r="C260" s="33"/>
      <c r="D260" s="34"/>
      <c r="E260" s="34"/>
      <c r="F260" s="35"/>
      <c r="G260" s="36"/>
      <c r="H260" s="37" t="str">
        <f>IF(D260="","",SUMIF(Productos!$C$6:$C$35,D260,Productos!$F$6:$F$35)+SUMIF($D$6:D259,D260,$K$6:K259))</f>
        <v/>
      </c>
      <c r="I260" s="37" t="str">
        <f>IF(D260="","",SUMIF(Productos!$C$6:$C$35,D260,Productos!$K$6:$K$35)+SUMIF($D$6:D259,D260,$L$6:L259))</f>
        <v/>
      </c>
      <c r="J260" s="38" t="str">
        <f t="shared" si="1"/>
        <v/>
      </c>
      <c r="K260" s="37" t="str">
        <f>IF(D260="","",IF(AND(AND(C260&gt;=Configuracion!$D$6,C260&lt;=Configuracion!$D$7),COUNTIF(Productos!$C$6:$C$35,D260)=1,F260&gt;0,OR(E260="Entrada",E260="Salida")),IF(E260="Entrada",F260,-F260),0))</f>
        <v/>
      </c>
      <c r="L260" s="37" t="str">
        <f>IF(D260="","",IF(AND(AND(C260&gt;=Configuracion!$D$6,C260&lt;=Configuracion!$D$7),COUNTIF(Productos!$C$6:$C$35,D260)=1,F260&gt;0,OR(E260="Entrada",E260="Salida")),IF(E260="Entrada",F260*G260,-F260*J260),0))</f>
        <v/>
      </c>
      <c r="M260" s="38" t="str">
        <f t="shared" si="2"/>
        <v/>
      </c>
      <c r="N260" s="38" t="str">
        <f t="shared" si="3"/>
        <v/>
      </c>
      <c r="O260" s="38" t="str">
        <f t="shared" si="4"/>
        <v/>
      </c>
      <c r="P260" s="39" t="str">
        <f>IF(D260="",IF(COUNTA(C260,E260,F260,G260)&gt;0,"Completar SKU",""),IF(C260="","Completar fecha",IF(COUNTIF(Productos!$C$6:$C$35,D260)&lt;&gt;1,"SKU inválido o duplicado",IF(NOT(AND(C260&gt;=Configuracion!$D$6,C260&lt;=Configuracion!$D$7)),"Fuera de corte",IF(OR(F260&lt;=0,AND(E260&lt;&gt;"Entrada",E260&lt;&gt;"Salida"),G260&lt;0),"Revisar datos",IF(C260&lt;MAX($C$6:C259),"Ordenar por fecha",IF(M260&lt;0,"Stock negativo","OK")))))))</f>
        <v/>
      </c>
    </row>
    <row r="261" ht="27.75" customHeight="1">
      <c r="C261" s="33"/>
      <c r="D261" s="34"/>
      <c r="E261" s="34"/>
      <c r="F261" s="35"/>
      <c r="G261" s="36"/>
      <c r="H261" s="37" t="str">
        <f>IF(D261="","",SUMIF(Productos!$C$6:$C$35,D261,Productos!$F$6:$F$35)+SUMIF($D$6:D260,D261,$K$6:K260))</f>
        <v/>
      </c>
      <c r="I261" s="37" t="str">
        <f>IF(D261="","",SUMIF(Productos!$C$6:$C$35,D261,Productos!$K$6:$K$35)+SUMIF($D$6:D260,D261,$L$6:L260))</f>
        <v/>
      </c>
      <c r="J261" s="38" t="str">
        <f t="shared" si="1"/>
        <v/>
      </c>
      <c r="K261" s="37" t="str">
        <f>IF(D261="","",IF(AND(AND(C261&gt;=Configuracion!$D$6,C261&lt;=Configuracion!$D$7),COUNTIF(Productos!$C$6:$C$35,D261)=1,F261&gt;0,OR(E261="Entrada",E261="Salida")),IF(E261="Entrada",F261,-F261),0))</f>
        <v/>
      </c>
      <c r="L261" s="37" t="str">
        <f>IF(D261="","",IF(AND(AND(C261&gt;=Configuracion!$D$6,C261&lt;=Configuracion!$D$7),COUNTIF(Productos!$C$6:$C$35,D261)=1,F261&gt;0,OR(E261="Entrada",E261="Salida")),IF(E261="Entrada",F261*G261,-F261*J261),0))</f>
        <v/>
      </c>
      <c r="M261" s="38" t="str">
        <f t="shared" si="2"/>
        <v/>
      </c>
      <c r="N261" s="38" t="str">
        <f t="shared" si="3"/>
        <v/>
      </c>
      <c r="O261" s="38" t="str">
        <f t="shared" si="4"/>
        <v/>
      </c>
      <c r="P261" s="39" t="str">
        <f>IF(D261="",IF(COUNTA(C261,E261,F261,G261)&gt;0,"Completar SKU",""),IF(C261="","Completar fecha",IF(COUNTIF(Productos!$C$6:$C$35,D261)&lt;&gt;1,"SKU inválido o duplicado",IF(NOT(AND(C261&gt;=Configuracion!$D$6,C261&lt;=Configuracion!$D$7)),"Fuera de corte",IF(OR(F261&lt;=0,AND(E261&lt;&gt;"Entrada",E261&lt;&gt;"Salida"),G261&lt;0),"Revisar datos",IF(C261&lt;MAX($C$6:C260),"Ordenar por fecha",IF(M261&lt;0,"Stock negativo","OK")))))))</f>
        <v/>
      </c>
    </row>
    <row r="262" ht="27.75" customHeight="1">
      <c r="C262" s="33"/>
      <c r="D262" s="34"/>
      <c r="E262" s="34"/>
      <c r="F262" s="35"/>
      <c r="G262" s="36"/>
      <c r="H262" s="37" t="str">
        <f>IF(D262="","",SUMIF(Productos!$C$6:$C$35,D262,Productos!$F$6:$F$35)+SUMIF($D$6:D261,D262,$K$6:K261))</f>
        <v/>
      </c>
      <c r="I262" s="37" t="str">
        <f>IF(D262="","",SUMIF(Productos!$C$6:$C$35,D262,Productos!$K$6:$K$35)+SUMIF($D$6:D261,D262,$L$6:L261))</f>
        <v/>
      </c>
      <c r="J262" s="38" t="str">
        <f t="shared" si="1"/>
        <v/>
      </c>
      <c r="K262" s="37" t="str">
        <f>IF(D262="","",IF(AND(AND(C262&gt;=Configuracion!$D$6,C262&lt;=Configuracion!$D$7),COUNTIF(Productos!$C$6:$C$35,D262)=1,F262&gt;0,OR(E262="Entrada",E262="Salida")),IF(E262="Entrada",F262,-F262),0))</f>
        <v/>
      </c>
      <c r="L262" s="37" t="str">
        <f>IF(D262="","",IF(AND(AND(C262&gt;=Configuracion!$D$6,C262&lt;=Configuracion!$D$7),COUNTIF(Productos!$C$6:$C$35,D262)=1,F262&gt;0,OR(E262="Entrada",E262="Salida")),IF(E262="Entrada",F262*G262,-F262*J262),0))</f>
        <v/>
      </c>
      <c r="M262" s="38" t="str">
        <f t="shared" si="2"/>
        <v/>
      </c>
      <c r="N262" s="38" t="str">
        <f t="shared" si="3"/>
        <v/>
      </c>
      <c r="O262" s="38" t="str">
        <f t="shared" si="4"/>
        <v/>
      </c>
      <c r="P262" s="39" t="str">
        <f>IF(D262="",IF(COUNTA(C262,E262,F262,G262)&gt;0,"Completar SKU",""),IF(C262="","Completar fecha",IF(COUNTIF(Productos!$C$6:$C$35,D262)&lt;&gt;1,"SKU inválido o duplicado",IF(NOT(AND(C262&gt;=Configuracion!$D$6,C262&lt;=Configuracion!$D$7)),"Fuera de corte",IF(OR(F262&lt;=0,AND(E262&lt;&gt;"Entrada",E262&lt;&gt;"Salida"),G262&lt;0),"Revisar datos",IF(C262&lt;MAX($C$6:C261),"Ordenar por fecha",IF(M262&lt;0,"Stock negativo","OK")))))))</f>
        <v/>
      </c>
    </row>
    <row r="263" ht="27.75" customHeight="1">
      <c r="C263" s="33"/>
      <c r="D263" s="34"/>
      <c r="E263" s="34"/>
      <c r="F263" s="35"/>
      <c r="G263" s="36"/>
      <c r="H263" s="37" t="str">
        <f>IF(D263="","",SUMIF(Productos!$C$6:$C$35,D263,Productos!$F$6:$F$35)+SUMIF($D$6:D262,D263,$K$6:K262))</f>
        <v/>
      </c>
      <c r="I263" s="37" t="str">
        <f>IF(D263="","",SUMIF(Productos!$C$6:$C$35,D263,Productos!$K$6:$K$35)+SUMIF($D$6:D262,D263,$L$6:L262))</f>
        <v/>
      </c>
      <c r="J263" s="38" t="str">
        <f t="shared" si="1"/>
        <v/>
      </c>
      <c r="K263" s="37" t="str">
        <f>IF(D263="","",IF(AND(AND(C263&gt;=Configuracion!$D$6,C263&lt;=Configuracion!$D$7),COUNTIF(Productos!$C$6:$C$35,D263)=1,F263&gt;0,OR(E263="Entrada",E263="Salida")),IF(E263="Entrada",F263,-F263),0))</f>
        <v/>
      </c>
      <c r="L263" s="37" t="str">
        <f>IF(D263="","",IF(AND(AND(C263&gt;=Configuracion!$D$6,C263&lt;=Configuracion!$D$7),COUNTIF(Productos!$C$6:$C$35,D263)=1,F263&gt;0,OR(E263="Entrada",E263="Salida")),IF(E263="Entrada",F263*G263,-F263*J263),0))</f>
        <v/>
      </c>
      <c r="M263" s="38" t="str">
        <f t="shared" si="2"/>
        <v/>
      </c>
      <c r="N263" s="38" t="str">
        <f t="shared" si="3"/>
        <v/>
      </c>
      <c r="O263" s="38" t="str">
        <f t="shared" si="4"/>
        <v/>
      </c>
      <c r="P263" s="39" t="str">
        <f>IF(D263="",IF(COUNTA(C263,E263,F263,G263)&gt;0,"Completar SKU",""),IF(C263="","Completar fecha",IF(COUNTIF(Productos!$C$6:$C$35,D263)&lt;&gt;1,"SKU inválido o duplicado",IF(NOT(AND(C263&gt;=Configuracion!$D$6,C263&lt;=Configuracion!$D$7)),"Fuera de corte",IF(OR(F263&lt;=0,AND(E263&lt;&gt;"Entrada",E263&lt;&gt;"Salida"),G263&lt;0),"Revisar datos",IF(C263&lt;MAX($C$6:C262),"Ordenar por fecha",IF(M263&lt;0,"Stock negativo","OK")))))))</f>
        <v/>
      </c>
    </row>
    <row r="264" ht="27.75" customHeight="1">
      <c r="C264" s="33"/>
      <c r="D264" s="34"/>
      <c r="E264" s="34"/>
      <c r="F264" s="35"/>
      <c r="G264" s="36"/>
      <c r="H264" s="37" t="str">
        <f>IF(D264="","",SUMIF(Productos!$C$6:$C$35,D264,Productos!$F$6:$F$35)+SUMIF($D$6:D263,D264,$K$6:K263))</f>
        <v/>
      </c>
      <c r="I264" s="37" t="str">
        <f>IF(D264="","",SUMIF(Productos!$C$6:$C$35,D264,Productos!$K$6:$K$35)+SUMIF($D$6:D263,D264,$L$6:L263))</f>
        <v/>
      </c>
      <c r="J264" s="38" t="str">
        <f t="shared" si="1"/>
        <v/>
      </c>
      <c r="K264" s="37" t="str">
        <f>IF(D264="","",IF(AND(AND(C264&gt;=Configuracion!$D$6,C264&lt;=Configuracion!$D$7),COUNTIF(Productos!$C$6:$C$35,D264)=1,F264&gt;0,OR(E264="Entrada",E264="Salida")),IF(E264="Entrada",F264,-F264),0))</f>
        <v/>
      </c>
      <c r="L264" s="37" t="str">
        <f>IF(D264="","",IF(AND(AND(C264&gt;=Configuracion!$D$6,C264&lt;=Configuracion!$D$7),COUNTIF(Productos!$C$6:$C$35,D264)=1,F264&gt;0,OR(E264="Entrada",E264="Salida")),IF(E264="Entrada",F264*G264,-F264*J264),0))</f>
        <v/>
      </c>
      <c r="M264" s="38" t="str">
        <f t="shared" si="2"/>
        <v/>
      </c>
      <c r="N264" s="38" t="str">
        <f t="shared" si="3"/>
        <v/>
      </c>
      <c r="O264" s="38" t="str">
        <f t="shared" si="4"/>
        <v/>
      </c>
      <c r="P264" s="39" t="str">
        <f>IF(D264="",IF(COUNTA(C264,E264,F264,G264)&gt;0,"Completar SKU",""),IF(C264="","Completar fecha",IF(COUNTIF(Productos!$C$6:$C$35,D264)&lt;&gt;1,"SKU inválido o duplicado",IF(NOT(AND(C264&gt;=Configuracion!$D$6,C264&lt;=Configuracion!$D$7)),"Fuera de corte",IF(OR(F264&lt;=0,AND(E264&lt;&gt;"Entrada",E264&lt;&gt;"Salida"),G264&lt;0),"Revisar datos",IF(C264&lt;MAX($C$6:C263),"Ordenar por fecha",IF(M264&lt;0,"Stock negativo","OK")))))))</f>
        <v/>
      </c>
    </row>
    <row r="265" ht="27.75" customHeight="1">
      <c r="C265" s="33"/>
      <c r="D265" s="34"/>
      <c r="E265" s="34"/>
      <c r="F265" s="35"/>
      <c r="G265" s="36"/>
      <c r="H265" s="37" t="str">
        <f>IF(D265="","",SUMIF(Productos!$C$6:$C$35,D265,Productos!$F$6:$F$35)+SUMIF($D$6:D264,D265,$K$6:K264))</f>
        <v/>
      </c>
      <c r="I265" s="37" t="str">
        <f>IF(D265="","",SUMIF(Productos!$C$6:$C$35,D265,Productos!$K$6:$K$35)+SUMIF($D$6:D264,D265,$L$6:L264))</f>
        <v/>
      </c>
      <c r="J265" s="38" t="str">
        <f t="shared" si="1"/>
        <v/>
      </c>
      <c r="K265" s="37" t="str">
        <f>IF(D265="","",IF(AND(AND(C265&gt;=Configuracion!$D$6,C265&lt;=Configuracion!$D$7),COUNTIF(Productos!$C$6:$C$35,D265)=1,F265&gt;0,OR(E265="Entrada",E265="Salida")),IF(E265="Entrada",F265,-F265),0))</f>
        <v/>
      </c>
      <c r="L265" s="37" t="str">
        <f>IF(D265="","",IF(AND(AND(C265&gt;=Configuracion!$D$6,C265&lt;=Configuracion!$D$7),COUNTIF(Productos!$C$6:$C$35,D265)=1,F265&gt;0,OR(E265="Entrada",E265="Salida")),IF(E265="Entrada",F265*G265,-F265*J265),0))</f>
        <v/>
      </c>
      <c r="M265" s="38" t="str">
        <f t="shared" si="2"/>
        <v/>
      </c>
      <c r="N265" s="38" t="str">
        <f t="shared" si="3"/>
        <v/>
      </c>
      <c r="O265" s="38" t="str">
        <f t="shared" si="4"/>
        <v/>
      </c>
      <c r="P265" s="39" t="str">
        <f>IF(D265="",IF(COUNTA(C265,E265,F265,G265)&gt;0,"Completar SKU",""),IF(C265="","Completar fecha",IF(COUNTIF(Productos!$C$6:$C$35,D265)&lt;&gt;1,"SKU inválido o duplicado",IF(NOT(AND(C265&gt;=Configuracion!$D$6,C265&lt;=Configuracion!$D$7)),"Fuera de corte",IF(OR(F265&lt;=0,AND(E265&lt;&gt;"Entrada",E265&lt;&gt;"Salida"),G265&lt;0),"Revisar datos",IF(C265&lt;MAX($C$6:C264),"Ordenar por fecha",IF(M265&lt;0,"Stock negativo","OK")))))))</f>
        <v/>
      </c>
    </row>
    <row r="266" ht="27.75" customHeight="1">
      <c r="C266" s="33"/>
      <c r="D266" s="34"/>
      <c r="E266" s="34"/>
      <c r="F266" s="35"/>
      <c r="G266" s="36"/>
      <c r="H266" s="37" t="str">
        <f>IF(D266="","",SUMIF(Productos!$C$6:$C$35,D266,Productos!$F$6:$F$35)+SUMIF($D$6:D265,D266,$K$6:K265))</f>
        <v/>
      </c>
      <c r="I266" s="37" t="str">
        <f>IF(D266="","",SUMIF(Productos!$C$6:$C$35,D266,Productos!$K$6:$K$35)+SUMIF($D$6:D265,D266,$L$6:L265))</f>
        <v/>
      </c>
      <c r="J266" s="38" t="str">
        <f t="shared" si="1"/>
        <v/>
      </c>
      <c r="K266" s="37" t="str">
        <f>IF(D266="","",IF(AND(AND(C266&gt;=Configuracion!$D$6,C266&lt;=Configuracion!$D$7),COUNTIF(Productos!$C$6:$C$35,D266)=1,F266&gt;0,OR(E266="Entrada",E266="Salida")),IF(E266="Entrada",F266,-F266),0))</f>
        <v/>
      </c>
      <c r="L266" s="37" t="str">
        <f>IF(D266="","",IF(AND(AND(C266&gt;=Configuracion!$D$6,C266&lt;=Configuracion!$D$7),COUNTIF(Productos!$C$6:$C$35,D266)=1,F266&gt;0,OR(E266="Entrada",E266="Salida")),IF(E266="Entrada",F266*G266,-F266*J266),0))</f>
        <v/>
      </c>
      <c r="M266" s="38" t="str">
        <f t="shared" si="2"/>
        <v/>
      </c>
      <c r="N266" s="38" t="str">
        <f t="shared" si="3"/>
        <v/>
      </c>
      <c r="O266" s="38" t="str">
        <f t="shared" si="4"/>
        <v/>
      </c>
      <c r="P266" s="39" t="str">
        <f>IF(D266="",IF(COUNTA(C266,E266,F266,G266)&gt;0,"Completar SKU",""),IF(C266="","Completar fecha",IF(COUNTIF(Productos!$C$6:$C$35,D266)&lt;&gt;1,"SKU inválido o duplicado",IF(NOT(AND(C266&gt;=Configuracion!$D$6,C266&lt;=Configuracion!$D$7)),"Fuera de corte",IF(OR(F266&lt;=0,AND(E266&lt;&gt;"Entrada",E266&lt;&gt;"Salida"),G266&lt;0),"Revisar datos",IF(C266&lt;MAX($C$6:C265),"Ordenar por fecha",IF(M266&lt;0,"Stock negativo","OK")))))))</f>
        <v/>
      </c>
    </row>
    <row r="267" ht="27.75" customHeight="1">
      <c r="C267" s="33"/>
      <c r="D267" s="34"/>
      <c r="E267" s="34"/>
      <c r="F267" s="35"/>
      <c r="G267" s="36"/>
      <c r="H267" s="37" t="str">
        <f>IF(D267="","",SUMIF(Productos!$C$6:$C$35,D267,Productos!$F$6:$F$35)+SUMIF($D$6:D266,D267,$K$6:K266))</f>
        <v/>
      </c>
      <c r="I267" s="37" t="str">
        <f>IF(D267="","",SUMIF(Productos!$C$6:$C$35,D267,Productos!$K$6:$K$35)+SUMIF($D$6:D266,D267,$L$6:L266))</f>
        <v/>
      </c>
      <c r="J267" s="38" t="str">
        <f t="shared" si="1"/>
        <v/>
      </c>
      <c r="K267" s="37" t="str">
        <f>IF(D267="","",IF(AND(AND(C267&gt;=Configuracion!$D$6,C267&lt;=Configuracion!$D$7),COUNTIF(Productos!$C$6:$C$35,D267)=1,F267&gt;0,OR(E267="Entrada",E267="Salida")),IF(E267="Entrada",F267,-F267),0))</f>
        <v/>
      </c>
      <c r="L267" s="37" t="str">
        <f>IF(D267="","",IF(AND(AND(C267&gt;=Configuracion!$D$6,C267&lt;=Configuracion!$D$7),COUNTIF(Productos!$C$6:$C$35,D267)=1,F267&gt;0,OR(E267="Entrada",E267="Salida")),IF(E267="Entrada",F267*G267,-F267*J267),0))</f>
        <v/>
      </c>
      <c r="M267" s="38" t="str">
        <f t="shared" si="2"/>
        <v/>
      </c>
      <c r="N267" s="38" t="str">
        <f t="shared" si="3"/>
        <v/>
      </c>
      <c r="O267" s="38" t="str">
        <f t="shared" si="4"/>
        <v/>
      </c>
      <c r="P267" s="39" t="str">
        <f>IF(D267="",IF(COUNTA(C267,E267,F267,G267)&gt;0,"Completar SKU",""),IF(C267="","Completar fecha",IF(COUNTIF(Productos!$C$6:$C$35,D267)&lt;&gt;1,"SKU inválido o duplicado",IF(NOT(AND(C267&gt;=Configuracion!$D$6,C267&lt;=Configuracion!$D$7)),"Fuera de corte",IF(OR(F267&lt;=0,AND(E267&lt;&gt;"Entrada",E267&lt;&gt;"Salida"),G267&lt;0),"Revisar datos",IF(C267&lt;MAX($C$6:C266),"Ordenar por fecha",IF(M267&lt;0,"Stock negativo","OK")))))))</f>
        <v/>
      </c>
    </row>
    <row r="268" ht="27.75" customHeight="1">
      <c r="C268" s="33"/>
      <c r="D268" s="34"/>
      <c r="E268" s="34"/>
      <c r="F268" s="35"/>
      <c r="G268" s="36"/>
      <c r="H268" s="37" t="str">
        <f>IF(D268="","",SUMIF(Productos!$C$6:$C$35,D268,Productos!$F$6:$F$35)+SUMIF($D$6:D267,D268,$K$6:K267))</f>
        <v/>
      </c>
      <c r="I268" s="37" t="str">
        <f>IF(D268="","",SUMIF(Productos!$C$6:$C$35,D268,Productos!$K$6:$K$35)+SUMIF($D$6:D267,D268,$L$6:L267))</f>
        <v/>
      </c>
      <c r="J268" s="38" t="str">
        <f t="shared" si="1"/>
        <v/>
      </c>
      <c r="K268" s="37" t="str">
        <f>IF(D268="","",IF(AND(AND(C268&gt;=Configuracion!$D$6,C268&lt;=Configuracion!$D$7),COUNTIF(Productos!$C$6:$C$35,D268)=1,F268&gt;0,OR(E268="Entrada",E268="Salida")),IF(E268="Entrada",F268,-F268),0))</f>
        <v/>
      </c>
      <c r="L268" s="37" t="str">
        <f>IF(D268="","",IF(AND(AND(C268&gt;=Configuracion!$D$6,C268&lt;=Configuracion!$D$7),COUNTIF(Productos!$C$6:$C$35,D268)=1,F268&gt;0,OR(E268="Entrada",E268="Salida")),IF(E268="Entrada",F268*G268,-F268*J268),0))</f>
        <v/>
      </c>
      <c r="M268" s="38" t="str">
        <f t="shared" si="2"/>
        <v/>
      </c>
      <c r="N268" s="38" t="str">
        <f t="shared" si="3"/>
        <v/>
      </c>
      <c r="O268" s="38" t="str">
        <f t="shared" si="4"/>
        <v/>
      </c>
      <c r="P268" s="39" t="str">
        <f>IF(D268="",IF(COUNTA(C268,E268,F268,G268)&gt;0,"Completar SKU",""),IF(C268="","Completar fecha",IF(COUNTIF(Productos!$C$6:$C$35,D268)&lt;&gt;1,"SKU inválido o duplicado",IF(NOT(AND(C268&gt;=Configuracion!$D$6,C268&lt;=Configuracion!$D$7)),"Fuera de corte",IF(OR(F268&lt;=0,AND(E268&lt;&gt;"Entrada",E268&lt;&gt;"Salida"),G268&lt;0),"Revisar datos",IF(C268&lt;MAX($C$6:C267),"Ordenar por fecha",IF(M268&lt;0,"Stock negativo","OK")))))))</f>
        <v/>
      </c>
    </row>
    <row r="269" ht="27.75" customHeight="1">
      <c r="C269" s="33"/>
      <c r="D269" s="34"/>
      <c r="E269" s="34"/>
      <c r="F269" s="35"/>
      <c r="G269" s="36"/>
      <c r="H269" s="37" t="str">
        <f>IF(D269="","",SUMIF(Productos!$C$6:$C$35,D269,Productos!$F$6:$F$35)+SUMIF($D$6:D268,D269,$K$6:K268))</f>
        <v/>
      </c>
      <c r="I269" s="37" t="str">
        <f>IF(D269="","",SUMIF(Productos!$C$6:$C$35,D269,Productos!$K$6:$K$35)+SUMIF($D$6:D268,D269,$L$6:L268))</f>
        <v/>
      </c>
      <c r="J269" s="38" t="str">
        <f t="shared" si="1"/>
        <v/>
      </c>
      <c r="K269" s="37" t="str">
        <f>IF(D269="","",IF(AND(AND(C269&gt;=Configuracion!$D$6,C269&lt;=Configuracion!$D$7),COUNTIF(Productos!$C$6:$C$35,D269)=1,F269&gt;0,OR(E269="Entrada",E269="Salida")),IF(E269="Entrada",F269,-F269),0))</f>
        <v/>
      </c>
      <c r="L269" s="37" t="str">
        <f>IF(D269="","",IF(AND(AND(C269&gt;=Configuracion!$D$6,C269&lt;=Configuracion!$D$7),COUNTIF(Productos!$C$6:$C$35,D269)=1,F269&gt;0,OR(E269="Entrada",E269="Salida")),IF(E269="Entrada",F269*G269,-F269*J269),0))</f>
        <v/>
      </c>
      <c r="M269" s="38" t="str">
        <f t="shared" si="2"/>
        <v/>
      </c>
      <c r="N269" s="38" t="str">
        <f t="shared" si="3"/>
        <v/>
      </c>
      <c r="O269" s="38" t="str">
        <f t="shared" si="4"/>
        <v/>
      </c>
      <c r="P269" s="39" t="str">
        <f>IF(D269="",IF(COUNTA(C269,E269,F269,G269)&gt;0,"Completar SKU",""),IF(C269="","Completar fecha",IF(COUNTIF(Productos!$C$6:$C$35,D269)&lt;&gt;1,"SKU inválido o duplicado",IF(NOT(AND(C269&gt;=Configuracion!$D$6,C269&lt;=Configuracion!$D$7)),"Fuera de corte",IF(OR(F269&lt;=0,AND(E269&lt;&gt;"Entrada",E269&lt;&gt;"Salida"),G269&lt;0),"Revisar datos",IF(C269&lt;MAX($C$6:C268),"Ordenar por fecha",IF(M269&lt;0,"Stock negativo","OK")))))))</f>
        <v/>
      </c>
    </row>
    <row r="270" ht="27.75" customHeight="1">
      <c r="C270" s="33"/>
      <c r="D270" s="34"/>
      <c r="E270" s="34"/>
      <c r="F270" s="35"/>
      <c r="G270" s="36"/>
      <c r="H270" s="37" t="str">
        <f>IF(D270="","",SUMIF(Productos!$C$6:$C$35,D270,Productos!$F$6:$F$35)+SUMIF($D$6:D269,D270,$K$6:K269))</f>
        <v/>
      </c>
      <c r="I270" s="37" t="str">
        <f>IF(D270="","",SUMIF(Productos!$C$6:$C$35,D270,Productos!$K$6:$K$35)+SUMIF($D$6:D269,D270,$L$6:L269))</f>
        <v/>
      </c>
      <c r="J270" s="38" t="str">
        <f t="shared" si="1"/>
        <v/>
      </c>
      <c r="K270" s="37" t="str">
        <f>IF(D270="","",IF(AND(AND(C270&gt;=Configuracion!$D$6,C270&lt;=Configuracion!$D$7),COUNTIF(Productos!$C$6:$C$35,D270)=1,F270&gt;0,OR(E270="Entrada",E270="Salida")),IF(E270="Entrada",F270,-F270),0))</f>
        <v/>
      </c>
      <c r="L270" s="37" t="str">
        <f>IF(D270="","",IF(AND(AND(C270&gt;=Configuracion!$D$6,C270&lt;=Configuracion!$D$7),COUNTIF(Productos!$C$6:$C$35,D270)=1,F270&gt;0,OR(E270="Entrada",E270="Salida")),IF(E270="Entrada",F270*G270,-F270*J270),0))</f>
        <v/>
      </c>
      <c r="M270" s="38" t="str">
        <f t="shared" si="2"/>
        <v/>
      </c>
      <c r="N270" s="38" t="str">
        <f t="shared" si="3"/>
        <v/>
      </c>
      <c r="O270" s="38" t="str">
        <f t="shared" si="4"/>
        <v/>
      </c>
      <c r="P270" s="39" t="str">
        <f>IF(D270="",IF(COUNTA(C270,E270,F270,G270)&gt;0,"Completar SKU",""),IF(C270="","Completar fecha",IF(COUNTIF(Productos!$C$6:$C$35,D270)&lt;&gt;1,"SKU inválido o duplicado",IF(NOT(AND(C270&gt;=Configuracion!$D$6,C270&lt;=Configuracion!$D$7)),"Fuera de corte",IF(OR(F270&lt;=0,AND(E270&lt;&gt;"Entrada",E270&lt;&gt;"Salida"),G270&lt;0),"Revisar datos",IF(C270&lt;MAX($C$6:C269),"Ordenar por fecha",IF(M270&lt;0,"Stock negativo","OK")))))))</f>
        <v/>
      </c>
    </row>
    <row r="271" ht="27.75" customHeight="1">
      <c r="C271" s="33"/>
      <c r="D271" s="34"/>
      <c r="E271" s="34"/>
      <c r="F271" s="35"/>
      <c r="G271" s="36"/>
      <c r="H271" s="37" t="str">
        <f>IF(D271="","",SUMIF(Productos!$C$6:$C$35,D271,Productos!$F$6:$F$35)+SUMIF($D$6:D270,D271,$K$6:K270))</f>
        <v/>
      </c>
      <c r="I271" s="37" t="str">
        <f>IF(D271="","",SUMIF(Productos!$C$6:$C$35,D271,Productos!$K$6:$K$35)+SUMIF($D$6:D270,D271,$L$6:L270))</f>
        <v/>
      </c>
      <c r="J271" s="38" t="str">
        <f t="shared" si="1"/>
        <v/>
      </c>
      <c r="K271" s="37" t="str">
        <f>IF(D271="","",IF(AND(AND(C271&gt;=Configuracion!$D$6,C271&lt;=Configuracion!$D$7),COUNTIF(Productos!$C$6:$C$35,D271)=1,F271&gt;0,OR(E271="Entrada",E271="Salida")),IF(E271="Entrada",F271,-F271),0))</f>
        <v/>
      </c>
      <c r="L271" s="37" t="str">
        <f>IF(D271="","",IF(AND(AND(C271&gt;=Configuracion!$D$6,C271&lt;=Configuracion!$D$7),COUNTIF(Productos!$C$6:$C$35,D271)=1,F271&gt;0,OR(E271="Entrada",E271="Salida")),IF(E271="Entrada",F271*G271,-F271*J271),0))</f>
        <v/>
      </c>
      <c r="M271" s="38" t="str">
        <f t="shared" si="2"/>
        <v/>
      </c>
      <c r="N271" s="38" t="str">
        <f t="shared" si="3"/>
        <v/>
      </c>
      <c r="O271" s="38" t="str">
        <f t="shared" si="4"/>
        <v/>
      </c>
      <c r="P271" s="39" t="str">
        <f>IF(D271="",IF(COUNTA(C271,E271,F271,G271)&gt;0,"Completar SKU",""),IF(C271="","Completar fecha",IF(COUNTIF(Productos!$C$6:$C$35,D271)&lt;&gt;1,"SKU inválido o duplicado",IF(NOT(AND(C271&gt;=Configuracion!$D$6,C271&lt;=Configuracion!$D$7)),"Fuera de corte",IF(OR(F271&lt;=0,AND(E271&lt;&gt;"Entrada",E271&lt;&gt;"Salida"),G271&lt;0),"Revisar datos",IF(C271&lt;MAX($C$6:C270),"Ordenar por fecha",IF(M271&lt;0,"Stock negativo","OK")))))))</f>
        <v/>
      </c>
    </row>
    <row r="272" ht="27.75" customHeight="1">
      <c r="C272" s="33"/>
      <c r="D272" s="34"/>
      <c r="E272" s="34"/>
      <c r="F272" s="35"/>
      <c r="G272" s="36"/>
      <c r="H272" s="37" t="str">
        <f>IF(D272="","",SUMIF(Productos!$C$6:$C$35,D272,Productos!$F$6:$F$35)+SUMIF($D$6:D271,D272,$K$6:K271))</f>
        <v/>
      </c>
      <c r="I272" s="37" t="str">
        <f>IF(D272="","",SUMIF(Productos!$C$6:$C$35,D272,Productos!$K$6:$K$35)+SUMIF($D$6:D271,D272,$L$6:L271))</f>
        <v/>
      </c>
      <c r="J272" s="38" t="str">
        <f t="shared" si="1"/>
        <v/>
      </c>
      <c r="K272" s="37" t="str">
        <f>IF(D272="","",IF(AND(AND(C272&gt;=Configuracion!$D$6,C272&lt;=Configuracion!$D$7),COUNTIF(Productos!$C$6:$C$35,D272)=1,F272&gt;0,OR(E272="Entrada",E272="Salida")),IF(E272="Entrada",F272,-F272),0))</f>
        <v/>
      </c>
      <c r="L272" s="37" t="str">
        <f>IF(D272="","",IF(AND(AND(C272&gt;=Configuracion!$D$6,C272&lt;=Configuracion!$D$7),COUNTIF(Productos!$C$6:$C$35,D272)=1,F272&gt;0,OR(E272="Entrada",E272="Salida")),IF(E272="Entrada",F272*G272,-F272*J272),0))</f>
        <v/>
      </c>
      <c r="M272" s="38" t="str">
        <f t="shared" si="2"/>
        <v/>
      </c>
      <c r="N272" s="38" t="str">
        <f t="shared" si="3"/>
        <v/>
      </c>
      <c r="O272" s="38" t="str">
        <f t="shared" si="4"/>
        <v/>
      </c>
      <c r="P272" s="39" t="str">
        <f>IF(D272="",IF(COUNTA(C272,E272,F272,G272)&gt;0,"Completar SKU",""),IF(C272="","Completar fecha",IF(COUNTIF(Productos!$C$6:$C$35,D272)&lt;&gt;1,"SKU inválido o duplicado",IF(NOT(AND(C272&gt;=Configuracion!$D$6,C272&lt;=Configuracion!$D$7)),"Fuera de corte",IF(OR(F272&lt;=0,AND(E272&lt;&gt;"Entrada",E272&lt;&gt;"Salida"),G272&lt;0),"Revisar datos",IF(C272&lt;MAX($C$6:C271),"Ordenar por fecha",IF(M272&lt;0,"Stock negativo","OK")))))))</f>
        <v/>
      </c>
    </row>
    <row r="273" ht="27.75" customHeight="1">
      <c r="C273" s="33"/>
      <c r="D273" s="34"/>
      <c r="E273" s="34"/>
      <c r="F273" s="35"/>
      <c r="G273" s="36"/>
      <c r="H273" s="37" t="str">
        <f>IF(D273="","",SUMIF(Productos!$C$6:$C$35,D273,Productos!$F$6:$F$35)+SUMIF($D$6:D272,D273,$K$6:K272))</f>
        <v/>
      </c>
      <c r="I273" s="37" t="str">
        <f>IF(D273="","",SUMIF(Productos!$C$6:$C$35,D273,Productos!$K$6:$K$35)+SUMIF($D$6:D272,D273,$L$6:L272))</f>
        <v/>
      </c>
      <c r="J273" s="38" t="str">
        <f t="shared" si="1"/>
        <v/>
      </c>
      <c r="K273" s="37" t="str">
        <f>IF(D273="","",IF(AND(AND(C273&gt;=Configuracion!$D$6,C273&lt;=Configuracion!$D$7),COUNTIF(Productos!$C$6:$C$35,D273)=1,F273&gt;0,OR(E273="Entrada",E273="Salida")),IF(E273="Entrada",F273,-F273),0))</f>
        <v/>
      </c>
      <c r="L273" s="37" t="str">
        <f>IF(D273="","",IF(AND(AND(C273&gt;=Configuracion!$D$6,C273&lt;=Configuracion!$D$7),COUNTIF(Productos!$C$6:$C$35,D273)=1,F273&gt;0,OR(E273="Entrada",E273="Salida")),IF(E273="Entrada",F273*G273,-F273*J273),0))</f>
        <v/>
      </c>
      <c r="M273" s="38" t="str">
        <f t="shared" si="2"/>
        <v/>
      </c>
      <c r="N273" s="38" t="str">
        <f t="shared" si="3"/>
        <v/>
      </c>
      <c r="O273" s="38" t="str">
        <f t="shared" si="4"/>
        <v/>
      </c>
      <c r="P273" s="39" t="str">
        <f>IF(D273="",IF(COUNTA(C273,E273,F273,G273)&gt;0,"Completar SKU",""),IF(C273="","Completar fecha",IF(COUNTIF(Productos!$C$6:$C$35,D273)&lt;&gt;1,"SKU inválido o duplicado",IF(NOT(AND(C273&gt;=Configuracion!$D$6,C273&lt;=Configuracion!$D$7)),"Fuera de corte",IF(OR(F273&lt;=0,AND(E273&lt;&gt;"Entrada",E273&lt;&gt;"Salida"),G273&lt;0),"Revisar datos",IF(C273&lt;MAX($C$6:C272),"Ordenar por fecha",IF(M273&lt;0,"Stock negativo","OK")))))))</f>
        <v/>
      </c>
    </row>
    <row r="274" ht="27.75" customHeight="1">
      <c r="C274" s="33"/>
      <c r="D274" s="34"/>
      <c r="E274" s="34"/>
      <c r="F274" s="35"/>
      <c r="G274" s="36"/>
      <c r="H274" s="37" t="str">
        <f>IF(D274="","",SUMIF(Productos!$C$6:$C$35,D274,Productos!$F$6:$F$35)+SUMIF($D$6:D273,D274,$K$6:K273))</f>
        <v/>
      </c>
      <c r="I274" s="37" t="str">
        <f>IF(D274="","",SUMIF(Productos!$C$6:$C$35,D274,Productos!$K$6:$K$35)+SUMIF($D$6:D273,D274,$L$6:L273))</f>
        <v/>
      </c>
      <c r="J274" s="38" t="str">
        <f t="shared" si="1"/>
        <v/>
      </c>
      <c r="K274" s="37" t="str">
        <f>IF(D274="","",IF(AND(AND(C274&gt;=Configuracion!$D$6,C274&lt;=Configuracion!$D$7),COUNTIF(Productos!$C$6:$C$35,D274)=1,F274&gt;0,OR(E274="Entrada",E274="Salida")),IF(E274="Entrada",F274,-F274),0))</f>
        <v/>
      </c>
      <c r="L274" s="37" t="str">
        <f>IF(D274="","",IF(AND(AND(C274&gt;=Configuracion!$D$6,C274&lt;=Configuracion!$D$7),COUNTIF(Productos!$C$6:$C$35,D274)=1,F274&gt;0,OR(E274="Entrada",E274="Salida")),IF(E274="Entrada",F274*G274,-F274*J274),0))</f>
        <v/>
      </c>
      <c r="M274" s="38" t="str">
        <f t="shared" si="2"/>
        <v/>
      </c>
      <c r="N274" s="38" t="str">
        <f t="shared" si="3"/>
        <v/>
      </c>
      <c r="O274" s="38" t="str">
        <f t="shared" si="4"/>
        <v/>
      </c>
      <c r="P274" s="39" t="str">
        <f>IF(D274="",IF(COUNTA(C274,E274,F274,G274)&gt;0,"Completar SKU",""),IF(C274="","Completar fecha",IF(COUNTIF(Productos!$C$6:$C$35,D274)&lt;&gt;1,"SKU inválido o duplicado",IF(NOT(AND(C274&gt;=Configuracion!$D$6,C274&lt;=Configuracion!$D$7)),"Fuera de corte",IF(OR(F274&lt;=0,AND(E274&lt;&gt;"Entrada",E274&lt;&gt;"Salida"),G274&lt;0),"Revisar datos",IF(C274&lt;MAX($C$6:C273),"Ordenar por fecha",IF(M274&lt;0,"Stock negativo","OK")))))))</f>
        <v/>
      </c>
    </row>
    <row r="275" ht="27.75" customHeight="1">
      <c r="C275" s="33"/>
      <c r="D275" s="34"/>
      <c r="E275" s="34"/>
      <c r="F275" s="35"/>
      <c r="G275" s="36"/>
      <c r="H275" s="37" t="str">
        <f>IF(D275="","",SUMIF(Productos!$C$6:$C$35,D275,Productos!$F$6:$F$35)+SUMIF($D$6:D274,D275,$K$6:K274))</f>
        <v/>
      </c>
      <c r="I275" s="37" t="str">
        <f>IF(D275="","",SUMIF(Productos!$C$6:$C$35,D275,Productos!$K$6:$K$35)+SUMIF($D$6:D274,D275,$L$6:L274))</f>
        <v/>
      </c>
      <c r="J275" s="38" t="str">
        <f t="shared" si="1"/>
        <v/>
      </c>
      <c r="K275" s="37" t="str">
        <f>IF(D275="","",IF(AND(AND(C275&gt;=Configuracion!$D$6,C275&lt;=Configuracion!$D$7),COUNTIF(Productos!$C$6:$C$35,D275)=1,F275&gt;0,OR(E275="Entrada",E275="Salida")),IF(E275="Entrada",F275,-F275),0))</f>
        <v/>
      </c>
      <c r="L275" s="37" t="str">
        <f>IF(D275="","",IF(AND(AND(C275&gt;=Configuracion!$D$6,C275&lt;=Configuracion!$D$7),COUNTIF(Productos!$C$6:$C$35,D275)=1,F275&gt;0,OR(E275="Entrada",E275="Salida")),IF(E275="Entrada",F275*G275,-F275*J275),0))</f>
        <v/>
      </c>
      <c r="M275" s="38" t="str">
        <f t="shared" si="2"/>
        <v/>
      </c>
      <c r="N275" s="38" t="str">
        <f t="shared" si="3"/>
        <v/>
      </c>
      <c r="O275" s="38" t="str">
        <f t="shared" si="4"/>
        <v/>
      </c>
      <c r="P275" s="39" t="str">
        <f>IF(D275="",IF(COUNTA(C275,E275,F275,G275)&gt;0,"Completar SKU",""),IF(C275="","Completar fecha",IF(COUNTIF(Productos!$C$6:$C$35,D275)&lt;&gt;1,"SKU inválido o duplicado",IF(NOT(AND(C275&gt;=Configuracion!$D$6,C275&lt;=Configuracion!$D$7)),"Fuera de corte",IF(OR(F275&lt;=0,AND(E275&lt;&gt;"Entrada",E275&lt;&gt;"Salida"),G275&lt;0),"Revisar datos",IF(C275&lt;MAX($C$6:C274),"Ordenar por fecha",IF(M275&lt;0,"Stock negativo","OK")))))))</f>
        <v/>
      </c>
    </row>
    <row r="276" ht="27.75" customHeight="1">
      <c r="C276" s="33"/>
      <c r="D276" s="34"/>
      <c r="E276" s="34"/>
      <c r="F276" s="35"/>
      <c r="G276" s="36"/>
      <c r="H276" s="37" t="str">
        <f>IF(D276="","",SUMIF(Productos!$C$6:$C$35,D276,Productos!$F$6:$F$35)+SUMIF($D$6:D275,D276,$K$6:K275))</f>
        <v/>
      </c>
      <c r="I276" s="37" t="str">
        <f>IF(D276="","",SUMIF(Productos!$C$6:$C$35,D276,Productos!$K$6:$K$35)+SUMIF($D$6:D275,D276,$L$6:L275))</f>
        <v/>
      </c>
      <c r="J276" s="38" t="str">
        <f t="shared" si="1"/>
        <v/>
      </c>
      <c r="K276" s="37" t="str">
        <f>IF(D276="","",IF(AND(AND(C276&gt;=Configuracion!$D$6,C276&lt;=Configuracion!$D$7),COUNTIF(Productos!$C$6:$C$35,D276)=1,F276&gt;0,OR(E276="Entrada",E276="Salida")),IF(E276="Entrada",F276,-F276),0))</f>
        <v/>
      </c>
      <c r="L276" s="37" t="str">
        <f>IF(D276="","",IF(AND(AND(C276&gt;=Configuracion!$D$6,C276&lt;=Configuracion!$D$7),COUNTIF(Productos!$C$6:$C$35,D276)=1,F276&gt;0,OR(E276="Entrada",E276="Salida")),IF(E276="Entrada",F276*G276,-F276*J276),0))</f>
        <v/>
      </c>
      <c r="M276" s="38" t="str">
        <f t="shared" si="2"/>
        <v/>
      </c>
      <c r="N276" s="38" t="str">
        <f t="shared" si="3"/>
        <v/>
      </c>
      <c r="O276" s="38" t="str">
        <f t="shared" si="4"/>
        <v/>
      </c>
      <c r="P276" s="39" t="str">
        <f>IF(D276="",IF(COUNTA(C276,E276,F276,G276)&gt;0,"Completar SKU",""),IF(C276="","Completar fecha",IF(COUNTIF(Productos!$C$6:$C$35,D276)&lt;&gt;1,"SKU inválido o duplicado",IF(NOT(AND(C276&gt;=Configuracion!$D$6,C276&lt;=Configuracion!$D$7)),"Fuera de corte",IF(OR(F276&lt;=0,AND(E276&lt;&gt;"Entrada",E276&lt;&gt;"Salida"),G276&lt;0),"Revisar datos",IF(C276&lt;MAX($C$6:C275),"Ordenar por fecha",IF(M276&lt;0,"Stock negativo","OK")))))))</f>
        <v/>
      </c>
    </row>
    <row r="277" ht="27.75" customHeight="1">
      <c r="C277" s="33"/>
      <c r="D277" s="34"/>
      <c r="E277" s="34"/>
      <c r="F277" s="35"/>
      <c r="G277" s="36"/>
      <c r="H277" s="37" t="str">
        <f>IF(D277="","",SUMIF(Productos!$C$6:$C$35,D277,Productos!$F$6:$F$35)+SUMIF($D$6:D276,D277,$K$6:K276))</f>
        <v/>
      </c>
      <c r="I277" s="37" t="str">
        <f>IF(D277="","",SUMIF(Productos!$C$6:$C$35,D277,Productos!$K$6:$K$35)+SUMIF($D$6:D276,D277,$L$6:L276))</f>
        <v/>
      </c>
      <c r="J277" s="38" t="str">
        <f t="shared" si="1"/>
        <v/>
      </c>
      <c r="K277" s="37" t="str">
        <f>IF(D277="","",IF(AND(AND(C277&gt;=Configuracion!$D$6,C277&lt;=Configuracion!$D$7),COUNTIF(Productos!$C$6:$C$35,D277)=1,F277&gt;0,OR(E277="Entrada",E277="Salida")),IF(E277="Entrada",F277,-F277),0))</f>
        <v/>
      </c>
      <c r="L277" s="37" t="str">
        <f>IF(D277="","",IF(AND(AND(C277&gt;=Configuracion!$D$6,C277&lt;=Configuracion!$D$7),COUNTIF(Productos!$C$6:$C$35,D277)=1,F277&gt;0,OR(E277="Entrada",E277="Salida")),IF(E277="Entrada",F277*G277,-F277*J277),0))</f>
        <v/>
      </c>
      <c r="M277" s="38" t="str">
        <f t="shared" si="2"/>
        <v/>
      </c>
      <c r="N277" s="38" t="str">
        <f t="shared" si="3"/>
        <v/>
      </c>
      <c r="O277" s="38" t="str">
        <f t="shared" si="4"/>
        <v/>
      </c>
      <c r="P277" s="39" t="str">
        <f>IF(D277="",IF(COUNTA(C277,E277,F277,G277)&gt;0,"Completar SKU",""),IF(C277="","Completar fecha",IF(COUNTIF(Productos!$C$6:$C$35,D277)&lt;&gt;1,"SKU inválido o duplicado",IF(NOT(AND(C277&gt;=Configuracion!$D$6,C277&lt;=Configuracion!$D$7)),"Fuera de corte",IF(OR(F277&lt;=0,AND(E277&lt;&gt;"Entrada",E277&lt;&gt;"Salida"),G277&lt;0),"Revisar datos",IF(C277&lt;MAX($C$6:C276),"Ordenar por fecha",IF(M277&lt;0,"Stock negativo","OK")))))))</f>
        <v/>
      </c>
    </row>
    <row r="278" ht="27.75" customHeight="1">
      <c r="C278" s="33"/>
      <c r="D278" s="34"/>
      <c r="E278" s="34"/>
      <c r="F278" s="35"/>
      <c r="G278" s="36"/>
      <c r="H278" s="37" t="str">
        <f>IF(D278="","",SUMIF(Productos!$C$6:$C$35,D278,Productos!$F$6:$F$35)+SUMIF($D$6:D277,D278,$K$6:K277))</f>
        <v/>
      </c>
      <c r="I278" s="37" t="str">
        <f>IF(D278="","",SUMIF(Productos!$C$6:$C$35,D278,Productos!$K$6:$K$35)+SUMIF($D$6:D277,D278,$L$6:L277))</f>
        <v/>
      </c>
      <c r="J278" s="38" t="str">
        <f t="shared" si="1"/>
        <v/>
      </c>
      <c r="K278" s="37" t="str">
        <f>IF(D278="","",IF(AND(AND(C278&gt;=Configuracion!$D$6,C278&lt;=Configuracion!$D$7),COUNTIF(Productos!$C$6:$C$35,D278)=1,F278&gt;0,OR(E278="Entrada",E278="Salida")),IF(E278="Entrada",F278,-F278),0))</f>
        <v/>
      </c>
      <c r="L278" s="37" t="str">
        <f>IF(D278="","",IF(AND(AND(C278&gt;=Configuracion!$D$6,C278&lt;=Configuracion!$D$7),COUNTIF(Productos!$C$6:$C$35,D278)=1,F278&gt;0,OR(E278="Entrada",E278="Salida")),IF(E278="Entrada",F278*G278,-F278*J278),0))</f>
        <v/>
      </c>
      <c r="M278" s="38" t="str">
        <f t="shared" si="2"/>
        <v/>
      </c>
      <c r="N278" s="38" t="str">
        <f t="shared" si="3"/>
        <v/>
      </c>
      <c r="O278" s="38" t="str">
        <f t="shared" si="4"/>
        <v/>
      </c>
      <c r="P278" s="39" t="str">
        <f>IF(D278="",IF(COUNTA(C278,E278,F278,G278)&gt;0,"Completar SKU",""),IF(C278="","Completar fecha",IF(COUNTIF(Productos!$C$6:$C$35,D278)&lt;&gt;1,"SKU inválido o duplicado",IF(NOT(AND(C278&gt;=Configuracion!$D$6,C278&lt;=Configuracion!$D$7)),"Fuera de corte",IF(OR(F278&lt;=0,AND(E278&lt;&gt;"Entrada",E278&lt;&gt;"Salida"),G278&lt;0),"Revisar datos",IF(C278&lt;MAX($C$6:C277),"Ordenar por fecha",IF(M278&lt;0,"Stock negativo","OK")))))))</f>
        <v/>
      </c>
    </row>
    <row r="279" ht="27.75" customHeight="1">
      <c r="C279" s="33"/>
      <c r="D279" s="34"/>
      <c r="E279" s="34"/>
      <c r="F279" s="35"/>
      <c r="G279" s="36"/>
      <c r="H279" s="37" t="str">
        <f>IF(D279="","",SUMIF(Productos!$C$6:$C$35,D279,Productos!$F$6:$F$35)+SUMIF($D$6:D278,D279,$K$6:K278))</f>
        <v/>
      </c>
      <c r="I279" s="37" t="str">
        <f>IF(D279="","",SUMIF(Productos!$C$6:$C$35,D279,Productos!$K$6:$K$35)+SUMIF($D$6:D278,D279,$L$6:L278))</f>
        <v/>
      </c>
      <c r="J279" s="38" t="str">
        <f t="shared" si="1"/>
        <v/>
      </c>
      <c r="K279" s="37" t="str">
        <f>IF(D279="","",IF(AND(AND(C279&gt;=Configuracion!$D$6,C279&lt;=Configuracion!$D$7),COUNTIF(Productos!$C$6:$C$35,D279)=1,F279&gt;0,OR(E279="Entrada",E279="Salida")),IF(E279="Entrada",F279,-F279),0))</f>
        <v/>
      </c>
      <c r="L279" s="37" t="str">
        <f>IF(D279="","",IF(AND(AND(C279&gt;=Configuracion!$D$6,C279&lt;=Configuracion!$D$7),COUNTIF(Productos!$C$6:$C$35,D279)=1,F279&gt;0,OR(E279="Entrada",E279="Salida")),IF(E279="Entrada",F279*G279,-F279*J279),0))</f>
        <v/>
      </c>
      <c r="M279" s="38" t="str">
        <f t="shared" si="2"/>
        <v/>
      </c>
      <c r="N279" s="38" t="str">
        <f t="shared" si="3"/>
        <v/>
      </c>
      <c r="O279" s="38" t="str">
        <f t="shared" si="4"/>
        <v/>
      </c>
      <c r="P279" s="39" t="str">
        <f>IF(D279="",IF(COUNTA(C279,E279,F279,G279)&gt;0,"Completar SKU",""),IF(C279="","Completar fecha",IF(COUNTIF(Productos!$C$6:$C$35,D279)&lt;&gt;1,"SKU inválido o duplicado",IF(NOT(AND(C279&gt;=Configuracion!$D$6,C279&lt;=Configuracion!$D$7)),"Fuera de corte",IF(OR(F279&lt;=0,AND(E279&lt;&gt;"Entrada",E279&lt;&gt;"Salida"),G279&lt;0),"Revisar datos",IF(C279&lt;MAX($C$6:C278),"Ordenar por fecha",IF(M279&lt;0,"Stock negativo","OK")))))))</f>
        <v/>
      </c>
    </row>
    <row r="280" ht="27.75" customHeight="1">
      <c r="C280" s="33"/>
      <c r="D280" s="34"/>
      <c r="E280" s="34"/>
      <c r="F280" s="35"/>
      <c r="G280" s="36"/>
      <c r="H280" s="37" t="str">
        <f>IF(D280="","",SUMIF(Productos!$C$6:$C$35,D280,Productos!$F$6:$F$35)+SUMIF($D$6:D279,D280,$K$6:K279))</f>
        <v/>
      </c>
      <c r="I280" s="37" t="str">
        <f>IF(D280="","",SUMIF(Productos!$C$6:$C$35,D280,Productos!$K$6:$K$35)+SUMIF($D$6:D279,D280,$L$6:L279))</f>
        <v/>
      </c>
      <c r="J280" s="38" t="str">
        <f t="shared" si="1"/>
        <v/>
      </c>
      <c r="K280" s="37" t="str">
        <f>IF(D280="","",IF(AND(AND(C280&gt;=Configuracion!$D$6,C280&lt;=Configuracion!$D$7),COUNTIF(Productos!$C$6:$C$35,D280)=1,F280&gt;0,OR(E280="Entrada",E280="Salida")),IF(E280="Entrada",F280,-F280),0))</f>
        <v/>
      </c>
      <c r="L280" s="37" t="str">
        <f>IF(D280="","",IF(AND(AND(C280&gt;=Configuracion!$D$6,C280&lt;=Configuracion!$D$7),COUNTIF(Productos!$C$6:$C$35,D280)=1,F280&gt;0,OR(E280="Entrada",E280="Salida")),IF(E280="Entrada",F280*G280,-F280*J280),0))</f>
        <v/>
      </c>
      <c r="M280" s="38" t="str">
        <f t="shared" si="2"/>
        <v/>
      </c>
      <c r="N280" s="38" t="str">
        <f t="shared" si="3"/>
        <v/>
      </c>
      <c r="O280" s="38" t="str">
        <f t="shared" si="4"/>
        <v/>
      </c>
      <c r="P280" s="39" t="str">
        <f>IF(D280="",IF(COUNTA(C280,E280,F280,G280)&gt;0,"Completar SKU",""),IF(C280="","Completar fecha",IF(COUNTIF(Productos!$C$6:$C$35,D280)&lt;&gt;1,"SKU inválido o duplicado",IF(NOT(AND(C280&gt;=Configuracion!$D$6,C280&lt;=Configuracion!$D$7)),"Fuera de corte",IF(OR(F280&lt;=0,AND(E280&lt;&gt;"Entrada",E280&lt;&gt;"Salida"),G280&lt;0),"Revisar datos",IF(C280&lt;MAX($C$6:C279),"Ordenar por fecha",IF(M280&lt;0,"Stock negativo","OK")))))))</f>
        <v/>
      </c>
    </row>
    <row r="281" ht="27.75" customHeight="1">
      <c r="C281" s="33"/>
      <c r="D281" s="34"/>
      <c r="E281" s="34"/>
      <c r="F281" s="35"/>
      <c r="G281" s="36"/>
      <c r="H281" s="37" t="str">
        <f>IF(D281="","",SUMIF(Productos!$C$6:$C$35,D281,Productos!$F$6:$F$35)+SUMIF($D$6:D280,D281,$K$6:K280))</f>
        <v/>
      </c>
      <c r="I281" s="37" t="str">
        <f>IF(D281="","",SUMIF(Productos!$C$6:$C$35,D281,Productos!$K$6:$K$35)+SUMIF($D$6:D280,D281,$L$6:L280))</f>
        <v/>
      </c>
      <c r="J281" s="38" t="str">
        <f t="shared" si="1"/>
        <v/>
      </c>
      <c r="K281" s="37" t="str">
        <f>IF(D281="","",IF(AND(AND(C281&gt;=Configuracion!$D$6,C281&lt;=Configuracion!$D$7),COUNTIF(Productos!$C$6:$C$35,D281)=1,F281&gt;0,OR(E281="Entrada",E281="Salida")),IF(E281="Entrada",F281,-F281),0))</f>
        <v/>
      </c>
      <c r="L281" s="37" t="str">
        <f>IF(D281="","",IF(AND(AND(C281&gt;=Configuracion!$D$6,C281&lt;=Configuracion!$D$7),COUNTIF(Productos!$C$6:$C$35,D281)=1,F281&gt;0,OR(E281="Entrada",E281="Salida")),IF(E281="Entrada",F281*G281,-F281*J281),0))</f>
        <v/>
      </c>
      <c r="M281" s="38" t="str">
        <f t="shared" si="2"/>
        <v/>
      </c>
      <c r="N281" s="38" t="str">
        <f t="shared" si="3"/>
        <v/>
      </c>
      <c r="O281" s="38" t="str">
        <f t="shared" si="4"/>
        <v/>
      </c>
      <c r="P281" s="39" t="str">
        <f>IF(D281="",IF(COUNTA(C281,E281,F281,G281)&gt;0,"Completar SKU",""),IF(C281="","Completar fecha",IF(COUNTIF(Productos!$C$6:$C$35,D281)&lt;&gt;1,"SKU inválido o duplicado",IF(NOT(AND(C281&gt;=Configuracion!$D$6,C281&lt;=Configuracion!$D$7)),"Fuera de corte",IF(OR(F281&lt;=0,AND(E281&lt;&gt;"Entrada",E281&lt;&gt;"Salida"),G281&lt;0),"Revisar datos",IF(C281&lt;MAX($C$6:C280),"Ordenar por fecha",IF(M281&lt;0,"Stock negativo","OK")))))))</f>
        <v/>
      </c>
    </row>
    <row r="282" ht="27.75" customHeight="1">
      <c r="C282" s="33"/>
      <c r="D282" s="34"/>
      <c r="E282" s="34"/>
      <c r="F282" s="35"/>
      <c r="G282" s="36"/>
      <c r="H282" s="37" t="str">
        <f>IF(D282="","",SUMIF(Productos!$C$6:$C$35,D282,Productos!$F$6:$F$35)+SUMIF($D$6:D281,D282,$K$6:K281))</f>
        <v/>
      </c>
      <c r="I282" s="37" t="str">
        <f>IF(D282="","",SUMIF(Productos!$C$6:$C$35,D282,Productos!$K$6:$K$35)+SUMIF($D$6:D281,D282,$L$6:L281))</f>
        <v/>
      </c>
      <c r="J282" s="38" t="str">
        <f t="shared" si="1"/>
        <v/>
      </c>
      <c r="K282" s="37" t="str">
        <f>IF(D282="","",IF(AND(AND(C282&gt;=Configuracion!$D$6,C282&lt;=Configuracion!$D$7),COUNTIF(Productos!$C$6:$C$35,D282)=1,F282&gt;0,OR(E282="Entrada",E282="Salida")),IF(E282="Entrada",F282,-F282),0))</f>
        <v/>
      </c>
      <c r="L282" s="37" t="str">
        <f>IF(D282="","",IF(AND(AND(C282&gt;=Configuracion!$D$6,C282&lt;=Configuracion!$D$7),COUNTIF(Productos!$C$6:$C$35,D282)=1,F282&gt;0,OR(E282="Entrada",E282="Salida")),IF(E282="Entrada",F282*G282,-F282*J282),0))</f>
        <v/>
      </c>
      <c r="M282" s="38" t="str">
        <f t="shared" si="2"/>
        <v/>
      </c>
      <c r="N282" s="38" t="str">
        <f t="shared" si="3"/>
        <v/>
      </c>
      <c r="O282" s="38" t="str">
        <f t="shared" si="4"/>
        <v/>
      </c>
      <c r="P282" s="39" t="str">
        <f>IF(D282="",IF(COUNTA(C282,E282,F282,G282)&gt;0,"Completar SKU",""),IF(C282="","Completar fecha",IF(COUNTIF(Productos!$C$6:$C$35,D282)&lt;&gt;1,"SKU inválido o duplicado",IF(NOT(AND(C282&gt;=Configuracion!$D$6,C282&lt;=Configuracion!$D$7)),"Fuera de corte",IF(OR(F282&lt;=0,AND(E282&lt;&gt;"Entrada",E282&lt;&gt;"Salida"),G282&lt;0),"Revisar datos",IF(C282&lt;MAX($C$6:C281),"Ordenar por fecha",IF(M282&lt;0,"Stock negativo","OK")))))))</f>
        <v/>
      </c>
    </row>
    <row r="283" ht="27.75" customHeight="1">
      <c r="C283" s="33"/>
      <c r="D283" s="34"/>
      <c r="E283" s="34"/>
      <c r="F283" s="35"/>
      <c r="G283" s="36"/>
      <c r="H283" s="37" t="str">
        <f>IF(D283="","",SUMIF(Productos!$C$6:$C$35,D283,Productos!$F$6:$F$35)+SUMIF($D$6:D282,D283,$K$6:K282))</f>
        <v/>
      </c>
      <c r="I283" s="37" t="str">
        <f>IF(D283="","",SUMIF(Productos!$C$6:$C$35,D283,Productos!$K$6:$K$35)+SUMIF($D$6:D282,D283,$L$6:L282))</f>
        <v/>
      </c>
      <c r="J283" s="38" t="str">
        <f t="shared" si="1"/>
        <v/>
      </c>
      <c r="K283" s="37" t="str">
        <f>IF(D283="","",IF(AND(AND(C283&gt;=Configuracion!$D$6,C283&lt;=Configuracion!$D$7),COUNTIF(Productos!$C$6:$C$35,D283)=1,F283&gt;0,OR(E283="Entrada",E283="Salida")),IF(E283="Entrada",F283,-F283),0))</f>
        <v/>
      </c>
      <c r="L283" s="37" t="str">
        <f>IF(D283="","",IF(AND(AND(C283&gt;=Configuracion!$D$6,C283&lt;=Configuracion!$D$7),COUNTIF(Productos!$C$6:$C$35,D283)=1,F283&gt;0,OR(E283="Entrada",E283="Salida")),IF(E283="Entrada",F283*G283,-F283*J283),0))</f>
        <v/>
      </c>
      <c r="M283" s="38" t="str">
        <f t="shared" si="2"/>
        <v/>
      </c>
      <c r="N283" s="38" t="str">
        <f t="shared" si="3"/>
        <v/>
      </c>
      <c r="O283" s="38" t="str">
        <f t="shared" si="4"/>
        <v/>
      </c>
      <c r="P283" s="39" t="str">
        <f>IF(D283="",IF(COUNTA(C283,E283,F283,G283)&gt;0,"Completar SKU",""),IF(C283="","Completar fecha",IF(COUNTIF(Productos!$C$6:$C$35,D283)&lt;&gt;1,"SKU inválido o duplicado",IF(NOT(AND(C283&gt;=Configuracion!$D$6,C283&lt;=Configuracion!$D$7)),"Fuera de corte",IF(OR(F283&lt;=0,AND(E283&lt;&gt;"Entrada",E283&lt;&gt;"Salida"),G283&lt;0),"Revisar datos",IF(C283&lt;MAX($C$6:C282),"Ordenar por fecha",IF(M283&lt;0,"Stock negativo","OK")))))))</f>
        <v/>
      </c>
    </row>
    <row r="284" ht="27.75" customHeight="1">
      <c r="C284" s="33"/>
      <c r="D284" s="34"/>
      <c r="E284" s="34"/>
      <c r="F284" s="35"/>
      <c r="G284" s="36"/>
      <c r="H284" s="37" t="str">
        <f>IF(D284="","",SUMIF(Productos!$C$6:$C$35,D284,Productos!$F$6:$F$35)+SUMIF($D$6:D283,D284,$K$6:K283))</f>
        <v/>
      </c>
      <c r="I284" s="37" t="str">
        <f>IF(D284="","",SUMIF(Productos!$C$6:$C$35,D284,Productos!$K$6:$K$35)+SUMIF($D$6:D283,D284,$L$6:L283))</f>
        <v/>
      </c>
      <c r="J284" s="38" t="str">
        <f t="shared" si="1"/>
        <v/>
      </c>
      <c r="K284" s="37" t="str">
        <f>IF(D284="","",IF(AND(AND(C284&gt;=Configuracion!$D$6,C284&lt;=Configuracion!$D$7),COUNTIF(Productos!$C$6:$C$35,D284)=1,F284&gt;0,OR(E284="Entrada",E284="Salida")),IF(E284="Entrada",F284,-F284),0))</f>
        <v/>
      </c>
      <c r="L284" s="37" t="str">
        <f>IF(D284="","",IF(AND(AND(C284&gt;=Configuracion!$D$6,C284&lt;=Configuracion!$D$7),COUNTIF(Productos!$C$6:$C$35,D284)=1,F284&gt;0,OR(E284="Entrada",E284="Salida")),IF(E284="Entrada",F284*G284,-F284*J284),0))</f>
        <v/>
      </c>
      <c r="M284" s="38" t="str">
        <f t="shared" si="2"/>
        <v/>
      </c>
      <c r="N284" s="38" t="str">
        <f t="shared" si="3"/>
        <v/>
      </c>
      <c r="O284" s="38" t="str">
        <f t="shared" si="4"/>
        <v/>
      </c>
      <c r="P284" s="39" t="str">
        <f>IF(D284="",IF(COUNTA(C284,E284,F284,G284)&gt;0,"Completar SKU",""),IF(C284="","Completar fecha",IF(COUNTIF(Productos!$C$6:$C$35,D284)&lt;&gt;1,"SKU inválido o duplicado",IF(NOT(AND(C284&gt;=Configuracion!$D$6,C284&lt;=Configuracion!$D$7)),"Fuera de corte",IF(OR(F284&lt;=0,AND(E284&lt;&gt;"Entrada",E284&lt;&gt;"Salida"),G284&lt;0),"Revisar datos",IF(C284&lt;MAX($C$6:C283),"Ordenar por fecha",IF(M284&lt;0,"Stock negativo","OK")))))))</f>
        <v/>
      </c>
    </row>
    <row r="285" ht="27.75" customHeight="1">
      <c r="C285" s="33"/>
      <c r="D285" s="34"/>
      <c r="E285" s="34"/>
      <c r="F285" s="35"/>
      <c r="G285" s="36"/>
      <c r="H285" s="37" t="str">
        <f>IF(D285="","",SUMIF(Productos!$C$6:$C$35,D285,Productos!$F$6:$F$35)+SUMIF($D$6:D284,D285,$K$6:K284))</f>
        <v/>
      </c>
      <c r="I285" s="37" t="str">
        <f>IF(D285="","",SUMIF(Productos!$C$6:$C$35,D285,Productos!$K$6:$K$35)+SUMIF($D$6:D284,D285,$L$6:L284))</f>
        <v/>
      </c>
      <c r="J285" s="38" t="str">
        <f t="shared" si="1"/>
        <v/>
      </c>
      <c r="K285" s="37" t="str">
        <f>IF(D285="","",IF(AND(AND(C285&gt;=Configuracion!$D$6,C285&lt;=Configuracion!$D$7),COUNTIF(Productos!$C$6:$C$35,D285)=1,F285&gt;0,OR(E285="Entrada",E285="Salida")),IF(E285="Entrada",F285,-F285),0))</f>
        <v/>
      </c>
      <c r="L285" s="37" t="str">
        <f>IF(D285="","",IF(AND(AND(C285&gt;=Configuracion!$D$6,C285&lt;=Configuracion!$D$7),COUNTIF(Productos!$C$6:$C$35,D285)=1,F285&gt;0,OR(E285="Entrada",E285="Salida")),IF(E285="Entrada",F285*G285,-F285*J285),0))</f>
        <v/>
      </c>
      <c r="M285" s="38" t="str">
        <f t="shared" si="2"/>
        <v/>
      </c>
      <c r="N285" s="38" t="str">
        <f t="shared" si="3"/>
        <v/>
      </c>
      <c r="O285" s="38" t="str">
        <f t="shared" si="4"/>
        <v/>
      </c>
      <c r="P285" s="39" t="str">
        <f>IF(D285="",IF(COUNTA(C285,E285,F285,G285)&gt;0,"Completar SKU",""),IF(C285="","Completar fecha",IF(COUNTIF(Productos!$C$6:$C$35,D285)&lt;&gt;1,"SKU inválido o duplicado",IF(NOT(AND(C285&gt;=Configuracion!$D$6,C285&lt;=Configuracion!$D$7)),"Fuera de corte",IF(OR(F285&lt;=0,AND(E285&lt;&gt;"Entrada",E285&lt;&gt;"Salida"),G285&lt;0),"Revisar datos",IF(C285&lt;MAX($C$6:C284),"Ordenar por fecha",IF(M285&lt;0,"Stock negativo","OK")))))))</f>
        <v/>
      </c>
    </row>
    <row r="286" ht="27.75" customHeight="1">
      <c r="C286" s="33"/>
      <c r="D286" s="34"/>
      <c r="E286" s="34"/>
      <c r="F286" s="35"/>
      <c r="G286" s="36"/>
      <c r="H286" s="37" t="str">
        <f>IF(D286="","",SUMIF(Productos!$C$6:$C$35,D286,Productos!$F$6:$F$35)+SUMIF($D$6:D285,D286,$K$6:K285))</f>
        <v/>
      </c>
      <c r="I286" s="37" t="str">
        <f>IF(D286="","",SUMIF(Productos!$C$6:$C$35,D286,Productos!$K$6:$K$35)+SUMIF($D$6:D285,D286,$L$6:L285))</f>
        <v/>
      </c>
      <c r="J286" s="38" t="str">
        <f t="shared" si="1"/>
        <v/>
      </c>
      <c r="K286" s="37" t="str">
        <f>IF(D286="","",IF(AND(AND(C286&gt;=Configuracion!$D$6,C286&lt;=Configuracion!$D$7),COUNTIF(Productos!$C$6:$C$35,D286)=1,F286&gt;0,OR(E286="Entrada",E286="Salida")),IF(E286="Entrada",F286,-F286),0))</f>
        <v/>
      </c>
      <c r="L286" s="37" t="str">
        <f>IF(D286="","",IF(AND(AND(C286&gt;=Configuracion!$D$6,C286&lt;=Configuracion!$D$7),COUNTIF(Productos!$C$6:$C$35,D286)=1,F286&gt;0,OR(E286="Entrada",E286="Salida")),IF(E286="Entrada",F286*G286,-F286*J286),0))</f>
        <v/>
      </c>
      <c r="M286" s="38" t="str">
        <f t="shared" si="2"/>
        <v/>
      </c>
      <c r="N286" s="38" t="str">
        <f t="shared" si="3"/>
        <v/>
      </c>
      <c r="O286" s="38" t="str">
        <f t="shared" si="4"/>
        <v/>
      </c>
      <c r="P286" s="39" t="str">
        <f>IF(D286="",IF(COUNTA(C286,E286,F286,G286)&gt;0,"Completar SKU",""),IF(C286="","Completar fecha",IF(COUNTIF(Productos!$C$6:$C$35,D286)&lt;&gt;1,"SKU inválido o duplicado",IF(NOT(AND(C286&gt;=Configuracion!$D$6,C286&lt;=Configuracion!$D$7)),"Fuera de corte",IF(OR(F286&lt;=0,AND(E286&lt;&gt;"Entrada",E286&lt;&gt;"Salida"),G286&lt;0),"Revisar datos",IF(C286&lt;MAX($C$6:C285),"Ordenar por fecha",IF(M286&lt;0,"Stock negativo","OK")))))))</f>
        <v/>
      </c>
    </row>
    <row r="287" ht="27.75" customHeight="1">
      <c r="C287" s="33"/>
      <c r="D287" s="34"/>
      <c r="E287" s="34"/>
      <c r="F287" s="35"/>
      <c r="G287" s="36"/>
      <c r="H287" s="37" t="str">
        <f>IF(D287="","",SUMIF(Productos!$C$6:$C$35,D287,Productos!$F$6:$F$35)+SUMIF($D$6:D286,D287,$K$6:K286))</f>
        <v/>
      </c>
      <c r="I287" s="37" t="str">
        <f>IF(D287="","",SUMIF(Productos!$C$6:$C$35,D287,Productos!$K$6:$K$35)+SUMIF($D$6:D286,D287,$L$6:L286))</f>
        <v/>
      </c>
      <c r="J287" s="38" t="str">
        <f t="shared" si="1"/>
        <v/>
      </c>
      <c r="K287" s="37" t="str">
        <f>IF(D287="","",IF(AND(AND(C287&gt;=Configuracion!$D$6,C287&lt;=Configuracion!$D$7),COUNTIF(Productos!$C$6:$C$35,D287)=1,F287&gt;0,OR(E287="Entrada",E287="Salida")),IF(E287="Entrada",F287,-F287),0))</f>
        <v/>
      </c>
      <c r="L287" s="37" t="str">
        <f>IF(D287="","",IF(AND(AND(C287&gt;=Configuracion!$D$6,C287&lt;=Configuracion!$D$7),COUNTIF(Productos!$C$6:$C$35,D287)=1,F287&gt;0,OR(E287="Entrada",E287="Salida")),IF(E287="Entrada",F287*G287,-F287*J287),0))</f>
        <v/>
      </c>
      <c r="M287" s="38" t="str">
        <f t="shared" si="2"/>
        <v/>
      </c>
      <c r="N287" s="38" t="str">
        <f t="shared" si="3"/>
        <v/>
      </c>
      <c r="O287" s="38" t="str">
        <f t="shared" si="4"/>
        <v/>
      </c>
      <c r="P287" s="39" t="str">
        <f>IF(D287="",IF(COUNTA(C287,E287,F287,G287)&gt;0,"Completar SKU",""),IF(C287="","Completar fecha",IF(COUNTIF(Productos!$C$6:$C$35,D287)&lt;&gt;1,"SKU inválido o duplicado",IF(NOT(AND(C287&gt;=Configuracion!$D$6,C287&lt;=Configuracion!$D$7)),"Fuera de corte",IF(OR(F287&lt;=0,AND(E287&lt;&gt;"Entrada",E287&lt;&gt;"Salida"),G287&lt;0),"Revisar datos",IF(C287&lt;MAX($C$6:C286),"Ordenar por fecha",IF(M287&lt;0,"Stock negativo","OK")))))))</f>
        <v/>
      </c>
    </row>
    <row r="288" ht="27.75" customHeight="1">
      <c r="C288" s="33"/>
      <c r="D288" s="34"/>
      <c r="E288" s="34"/>
      <c r="F288" s="35"/>
      <c r="G288" s="36"/>
      <c r="H288" s="37" t="str">
        <f>IF(D288="","",SUMIF(Productos!$C$6:$C$35,D288,Productos!$F$6:$F$35)+SUMIF($D$6:D287,D288,$K$6:K287))</f>
        <v/>
      </c>
      <c r="I288" s="37" t="str">
        <f>IF(D288="","",SUMIF(Productos!$C$6:$C$35,D288,Productos!$K$6:$K$35)+SUMIF($D$6:D287,D288,$L$6:L287))</f>
        <v/>
      </c>
      <c r="J288" s="38" t="str">
        <f t="shared" si="1"/>
        <v/>
      </c>
      <c r="K288" s="37" t="str">
        <f>IF(D288="","",IF(AND(AND(C288&gt;=Configuracion!$D$6,C288&lt;=Configuracion!$D$7),COUNTIF(Productos!$C$6:$C$35,D288)=1,F288&gt;0,OR(E288="Entrada",E288="Salida")),IF(E288="Entrada",F288,-F288),0))</f>
        <v/>
      </c>
      <c r="L288" s="37" t="str">
        <f>IF(D288="","",IF(AND(AND(C288&gt;=Configuracion!$D$6,C288&lt;=Configuracion!$D$7),COUNTIF(Productos!$C$6:$C$35,D288)=1,F288&gt;0,OR(E288="Entrada",E288="Salida")),IF(E288="Entrada",F288*G288,-F288*J288),0))</f>
        <v/>
      </c>
      <c r="M288" s="38" t="str">
        <f t="shared" si="2"/>
        <v/>
      </c>
      <c r="N288" s="38" t="str">
        <f t="shared" si="3"/>
        <v/>
      </c>
      <c r="O288" s="38" t="str">
        <f t="shared" si="4"/>
        <v/>
      </c>
      <c r="P288" s="39" t="str">
        <f>IF(D288="",IF(COUNTA(C288,E288,F288,G288)&gt;0,"Completar SKU",""),IF(C288="","Completar fecha",IF(COUNTIF(Productos!$C$6:$C$35,D288)&lt;&gt;1,"SKU inválido o duplicado",IF(NOT(AND(C288&gt;=Configuracion!$D$6,C288&lt;=Configuracion!$D$7)),"Fuera de corte",IF(OR(F288&lt;=0,AND(E288&lt;&gt;"Entrada",E288&lt;&gt;"Salida"),G288&lt;0),"Revisar datos",IF(C288&lt;MAX($C$6:C287),"Ordenar por fecha",IF(M288&lt;0,"Stock negativo","OK")))))))</f>
        <v/>
      </c>
    </row>
    <row r="289" ht="27.75" customHeight="1">
      <c r="C289" s="33"/>
      <c r="D289" s="34"/>
      <c r="E289" s="34"/>
      <c r="F289" s="35"/>
      <c r="G289" s="36"/>
      <c r="H289" s="37" t="str">
        <f>IF(D289="","",SUMIF(Productos!$C$6:$C$35,D289,Productos!$F$6:$F$35)+SUMIF($D$6:D288,D289,$K$6:K288))</f>
        <v/>
      </c>
      <c r="I289" s="37" t="str">
        <f>IF(D289="","",SUMIF(Productos!$C$6:$C$35,D289,Productos!$K$6:$K$35)+SUMIF($D$6:D288,D289,$L$6:L288))</f>
        <v/>
      </c>
      <c r="J289" s="38" t="str">
        <f t="shared" si="1"/>
        <v/>
      </c>
      <c r="K289" s="37" t="str">
        <f>IF(D289="","",IF(AND(AND(C289&gt;=Configuracion!$D$6,C289&lt;=Configuracion!$D$7),COUNTIF(Productos!$C$6:$C$35,D289)=1,F289&gt;0,OR(E289="Entrada",E289="Salida")),IF(E289="Entrada",F289,-F289),0))</f>
        <v/>
      </c>
      <c r="L289" s="37" t="str">
        <f>IF(D289="","",IF(AND(AND(C289&gt;=Configuracion!$D$6,C289&lt;=Configuracion!$D$7),COUNTIF(Productos!$C$6:$C$35,D289)=1,F289&gt;0,OR(E289="Entrada",E289="Salida")),IF(E289="Entrada",F289*G289,-F289*J289),0))</f>
        <v/>
      </c>
      <c r="M289" s="38" t="str">
        <f t="shared" si="2"/>
        <v/>
      </c>
      <c r="N289" s="38" t="str">
        <f t="shared" si="3"/>
        <v/>
      </c>
      <c r="O289" s="38" t="str">
        <f t="shared" si="4"/>
        <v/>
      </c>
      <c r="P289" s="39" t="str">
        <f>IF(D289="",IF(COUNTA(C289,E289,F289,G289)&gt;0,"Completar SKU",""),IF(C289="","Completar fecha",IF(COUNTIF(Productos!$C$6:$C$35,D289)&lt;&gt;1,"SKU inválido o duplicado",IF(NOT(AND(C289&gt;=Configuracion!$D$6,C289&lt;=Configuracion!$D$7)),"Fuera de corte",IF(OR(F289&lt;=0,AND(E289&lt;&gt;"Entrada",E289&lt;&gt;"Salida"),G289&lt;0),"Revisar datos",IF(C289&lt;MAX($C$6:C288),"Ordenar por fecha",IF(M289&lt;0,"Stock negativo","OK")))))))</f>
        <v/>
      </c>
    </row>
    <row r="290" ht="27.75" customHeight="1">
      <c r="C290" s="33"/>
      <c r="D290" s="34"/>
      <c r="E290" s="34"/>
      <c r="F290" s="35"/>
      <c r="G290" s="36"/>
      <c r="H290" s="37" t="str">
        <f>IF(D290="","",SUMIF(Productos!$C$6:$C$35,D290,Productos!$F$6:$F$35)+SUMIF($D$6:D289,D290,$K$6:K289))</f>
        <v/>
      </c>
      <c r="I290" s="37" t="str">
        <f>IF(D290="","",SUMIF(Productos!$C$6:$C$35,D290,Productos!$K$6:$K$35)+SUMIF($D$6:D289,D290,$L$6:L289))</f>
        <v/>
      </c>
      <c r="J290" s="38" t="str">
        <f t="shared" si="1"/>
        <v/>
      </c>
      <c r="K290" s="37" t="str">
        <f>IF(D290="","",IF(AND(AND(C290&gt;=Configuracion!$D$6,C290&lt;=Configuracion!$D$7),COUNTIF(Productos!$C$6:$C$35,D290)=1,F290&gt;0,OR(E290="Entrada",E290="Salida")),IF(E290="Entrada",F290,-F290),0))</f>
        <v/>
      </c>
      <c r="L290" s="37" t="str">
        <f>IF(D290="","",IF(AND(AND(C290&gt;=Configuracion!$D$6,C290&lt;=Configuracion!$D$7),COUNTIF(Productos!$C$6:$C$35,D290)=1,F290&gt;0,OR(E290="Entrada",E290="Salida")),IF(E290="Entrada",F290*G290,-F290*J290),0))</f>
        <v/>
      </c>
      <c r="M290" s="38" t="str">
        <f t="shared" si="2"/>
        <v/>
      </c>
      <c r="N290" s="38" t="str">
        <f t="shared" si="3"/>
        <v/>
      </c>
      <c r="O290" s="38" t="str">
        <f t="shared" si="4"/>
        <v/>
      </c>
      <c r="P290" s="39" t="str">
        <f>IF(D290="",IF(COUNTA(C290,E290,F290,G290)&gt;0,"Completar SKU",""),IF(C290="","Completar fecha",IF(COUNTIF(Productos!$C$6:$C$35,D290)&lt;&gt;1,"SKU inválido o duplicado",IF(NOT(AND(C290&gt;=Configuracion!$D$6,C290&lt;=Configuracion!$D$7)),"Fuera de corte",IF(OR(F290&lt;=0,AND(E290&lt;&gt;"Entrada",E290&lt;&gt;"Salida"),G290&lt;0),"Revisar datos",IF(C290&lt;MAX($C$6:C289),"Ordenar por fecha",IF(M290&lt;0,"Stock negativo","OK")))))))</f>
        <v/>
      </c>
    </row>
    <row r="291" ht="27.75" customHeight="1">
      <c r="C291" s="33"/>
      <c r="D291" s="34"/>
      <c r="E291" s="34"/>
      <c r="F291" s="35"/>
      <c r="G291" s="36"/>
      <c r="H291" s="37" t="str">
        <f>IF(D291="","",SUMIF(Productos!$C$6:$C$35,D291,Productos!$F$6:$F$35)+SUMIF($D$6:D290,D291,$K$6:K290))</f>
        <v/>
      </c>
      <c r="I291" s="37" t="str">
        <f>IF(D291="","",SUMIF(Productos!$C$6:$C$35,D291,Productos!$K$6:$K$35)+SUMIF($D$6:D290,D291,$L$6:L290))</f>
        <v/>
      </c>
      <c r="J291" s="38" t="str">
        <f t="shared" si="1"/>
        <v/>
      </c>
      <c r="K291" s="37" t="str">
        <f>IF(D291="","",IF(AND(AND(C291&gt;=Configuracion!$D$6,C291&lt;=Configuracion!$D$7),COUNTIF(Productos!$C$6:$C$35,D291)=1,F291&gt;0,OR(E291="Entrada",E291="Salida")),IF(E291="Entrada",F291,-F291),0))</f>
        <v/>
      </c>
      <c r="L291" s="37" t="str">
        <f>IF(D291="","",IF(AND(AND(C291&gt;=Configuracion!$D$6,C291&lt;=Configuracion!$D$7),COUNTIF(Productos!$C$6:$C$35,D291)=1,F291&gt;0,OR(E291="Entrada",E291="Salida")),IF(E291="Entrada",F291*G291,-F291*J291),0))</f>
        <v/>
      </c>
      <c r="M291" s="38" t="str">
        <f t="shared" si="2"/>
        <v/>
      </c>
      <c r="N291" s="38" t="str">
        <f t="shared" si="3"/>
        <v/>
      </c>
      <c r="O291" s="38" t="str">
        <f t="shared" si="4"/>
        <v/>
      </c>
      <c r="P291" s="39" t="str">
        <f>IF(D291="",IF(COUNTA(C291,E291,F291,G291)&gt;0,"Completar SKU",""),IF(C291="","Completar fecha",IF(COUNTIF(Productos!$C$6:$C$35,D291)&lt;&gt;1,"SKU inválido o duplicado",IF(NOT(AND(C291&gt;=Configuracion!$D$6,C291&lt;=Configuracion!$D$7)),"Fuera de corte",IF(OR(F291&lt;=0,AND(E291&lt;&gt;"Entrada",E291&lt;&gt;"Salida"),G291&lt;0),"Revisar datos",IF(C291&lt;MAX($C$6:C290),"Ordenar por fecha",IF(M291&lt;0,"Stock negativo","OK")))))))</f>
        <v/>
      </c>
    </row>
    <row r="292" ht="27.75" customHeight="1">
      <c r="C292" s="33"/>
      <c r="D292" s="34"/>
      <c r="E292" s="34"/>
      <c r="F292" s="35"/>
      <c r="G292" s="36"/>
      <c r="H292" s="37" t="str">
        <f>IF(D292="","",SUMIF(Productos!$C$6:$C$35,D292,Productos!$F$6:$F$35)+SUMIF($D$6:D291,D292,$K$6:K291))</f>
        <v/>
      </c>
      <c r="I292" s="37" t="str">
        <f>IF(D292="","",SUMIF(Productos!$C$6:$C$35,D292,Productos!$K$6:$K$35)+SUMIF($D$6:D291,D292,$L$6:L291))</f>
        <v/>
      </c>
      <c r="J292" s="38" t="str">
        <f t="shared" si="1"/>
        <v/>
      </c>
      <c r="K292" s="37" t="str">
        <f>IF(D292="","",IF(AND(AND(C292&gt;=Configuracion!$D$6,C292&lt;=Configuracion!$D$7),COUNTIF(Productos!$C$6:$C$35,D292)=1,F292&gt;0,OR(E292="Entrada",E292="Salida")),IF(E292="Entrada",F292,-F292),0))</f>
        <v/>
      </c>
      <c r="L292" s="37" t="str">
        <f>IF(D292="","",IF(AND(AND(C292&gt;=Configuracion!$D$6,C292&lt;=Configuracion!$D$7),COUNTIF(Productos!$C$6:$C$35,D292)=1,F292&gt;0,OR(E292="Entrada",E292="Salida")),IF(E292="Entrada",F292*G292,-F292*J292),0))</f>
        <v/>
      </c>
      <c r="M292" s="38" t="str">
        <f t="shared" si="2"/>
        <v/>
      </c>
      <c r="N292" s="38" t="str">
        <f t="shared" si="3"/>
        <v/>
      </c>
      <c r="O292" s="38" t="str">
        <f t="shared" si="4"/>
        <v/>
      </c>
      <c r="P292" s="39" t="str">
        <f>IF(D292="",IF(COUNTA(C292,E292,F292,G292)&gt;0,"Completar SKU",""),IF(C292="","Completar fecha",IF(COUNTIF(Productos!$C$6:$C$35,D292)&lt;&gt;1,"SKU inválido o duplicado",IF(NOT(AND(C292&gt;=Configuracion!$D$6,C292&lt;=Configuracion!$D$7)),"Fuera de corte",IF(OR(F292&lt;=0,AND(E292&lt;&gt;"Entrada",E292&lt;&gt;"Salida"),G292&lt;0),"Revisar datos",IF(C292&lt;MAX($C$6:C291),"Ordenar por fecha",IF(M292&lt;0,"Stock negativo","OK")))))))</f>
        <v/>
      </c>
    </row>
    <row r="293" ht="27.75" customHeight="1">
      <c r="C293" s="33"/>
      <c r="D293" s="34"/>
      <c r="E293" s="34"/>
      <c r="F293" s="35"/>
      <c r="G293" s="36"/>
      <c r="H293" s="37" t="str">
        <f>IF(D293="","",SUMIF(Productos!$C$6:$C$35,D293,Productos!$F$6:$F$35)+SUMIF($D$6:D292,D293,$K$6:K292))</f>
        <v/>
      </c>
      <c r="I293" s="37" t="str">
        <f>IF(D293="","",SUMIF(Productos!$C$6:$C$35,D293,Productos!$K$6:$K$35)+SUMIF($D$6:D292,D293,$L$6:L292))</f>
        <v/>
      </c>
      <c r="J293" s="38" t="str">
        <f t="shared" si="1"/>
        <v/>
      </c>
      <c r="K293" s="37" t="str">
        <f>IF(D293="","",IF(AND(AND(C293&gt;=Configuracion!$D$6,C293&lt;=Configuracion!$D$7),COUNTIF(Productos!$C$6:$C$35,D293)=1,F293&gt;0,OR(E293="Entrada",E293="Salida")),IF(E293="Entrada",F293,-F293),0))</f>
        <v/>
      </c>
      <c r="L293" s="37" t="str">
        <f>IF(D293="","",IF(AND(AND(C293&gt;=Configuracion!$D$6,C293&lt;=Configuracion!$D$7),COUNTIF(Productos!$C$6:$C$35,D293)=1,F293&gt;0,OR(E293="Entrada",E293="Salida")),IF(E293="Entrada",F293*G293,-F293*J293),0))</f>
        <v/>
      </c>
      <c r="M293" s="38" t="str">
        <f t="shared" si="2"/>
        <v/>
      </c>
      <c r="N293" s="38" t="str">
        <f t="shared" si="3"/>
        <v/>
      </c>
      <c r="O293" s="38" t="str">
        <f t="shared" si="4"/>
        <v/>
      </c>
      <c r="P293" s="39" t="str">
        <f>IF(D293="",IF(COUNTA(C293,E293,F293,G293)&gt;0,"Completar SKU",""),IF(C293="","Completar fecha",IF(COUNTIF(Productos!$C$6:$C$35,D293)&lt;&gt;1,"SKU inválido o duplicado",IF(NOT(AND(C293&gt;=Configuracion!$D$6,C293&lt;=Configuracion!$D$7)),"Fuera de corte",IF(OR(F293&lt;=0,AND(E293&lt;&gt;"Entrada",E293&lt;&gt;"Salida"),G293&lt;0),"Revisar datos",IF(C293&lt;MAX($C$6:C292),"Ordenar por fecha",IF(M293&lt;0,"Stock negativo","OK")))))))</f>
        <v/>
      </c>
    </row>
    <row r="294" ht="27.75" customHeight="1">
      <c r="C294" s="33"/>
      <c r="D294" s="34"/>
      <c r="E294" s="34"/>
      <c r="F294" s="35"/>
      <c r="G294" s="36"/>
      <c r="H294" s="37" t="str">
        <f>IF(D294="","",SUMIF(Productos!$C$6:$C$35,D294,Productos!$F$6:$F$35)+SUMIF($D$6:D293,D294,$K$6:K293))</f>
        <v/>
      </c>
      <c r="I294" s="37" t="str">
        <f>IF(D294="","",SUMIF(Productos!$C$6:$C$35,D294,Productos!$K$6:$K$35)+SUMIF($D$6:D293,D294,$L$6:L293))</f>
        <v/>
      </c>
      <c r="J294" s="38" t="str">
        <f t="shared" si="1"/>
        <v/>
      </c>
      <c r="K294" s="37" t="str">
        <f>IF(D294="","",IF(AND(AND(C294&gt;=Configuracion!$D$6,C294&lt;=Configuracion!$D$7),COUNTIF(Productos!$C$6:$C$35,D294)=1,F294&gt;0,OR(E294="Entrada",E294="Salida")),IF(E294="Entrada",F294,-F294),0))</f>
        <v/>
      </c>
      <c r="L294" s="37" t="str">
        <f>IF(D294="","",IF(AND(AND(C294&gt;=Configuracion!$D$6,C294&lt;=Configuracion!$D$7),COUNTIF(Productos!$C$6:$C$35,D294)=1,F294&gt;0,OR(E294="Entrada",E294="Salida")),IF(E294="Entrada",F294*G294,-F294*J294),0))</f>
        <v/>
      </c>
      <c r="M294" s="38" t="str">
        <f t="shared" si="2"/>
        <v/>
      </c>
      <c r="N294" s="38" t="str">
        <f t="shared" si="3"/>
        <v/>
      </c>
      <c r="O294" s="38" t="str">
        <f t="shared" si="4"/>
        <v/>
      </c>
      <c r="P294" s="39" t="str">
        <f>IF(D294="",IF(COUNTA(C294,E294,F294,G294)&gt;0,"Completar SKU",""),IF(C294="","Completar fecha",IF(COUNTIF(Productos!$C$6:$C$35,D294)&lt;&gt;1,"SKU inválido o duplicado",IF(NOT(AND(C294&gt;=Configuracion!$D$6,C294&lt;=Configuracion!$D$7)),"Fuera de corte",IF(OR(F294&lt;=0,AND(E294&lt;&gt;"Entrada",E294&lt;&gt;"Salida"),G294&lt;0),"Revisar datos",IF(C294&lt;MAX($C$6:C293),"Ordenar por fecha",IF(M294&lt;0,"Stock negativo","OK")))))))</f>
        <v/>
      </c>
    </row>
    <row r="295" ht="27.75" customHeight="1">
      <c r="C295" s="33"/>
      <c r="D295" s="34"/>
      <c r="E295" s="34"/>
      <c r="F295" s="35"/>
      <c r="G295" s="36"/>
      <c r="H295" s="37" t="str">
        <f>IF(D295="","",SUMIF(Productos!$C$6:$C$35,D295,Productos!$F$6:$F$35)+SUMIF($D$6:D294,D295,$K$6:K294))</f>
        <v/>
      </c>
      <c r="I295" s="37" t="str">
        <f>IF(D295="","",SUMIF(Productos!$C$6:$C$35,D295,Productos!$K$6:$K$35)+SUMIF($D$6:D294,D295,$L$6:L294))</f>
        <v/>
      </c>
      <c r="J295" s="38" t="str">
        <f t="shared" si="1"/>
        <v/>
      </c>
      <c r="K295" s="37" t="str">
        <f>IF(D295="","",IF(AND(AND(C295&gt;=Configuracion!$D$6,C295&lt;=Configuracion!$D$7),COUNTIF(Productos!$C$6:$C$35,D295)=1,F295&gt;0,OR(E295="Entrada",E295="Salida")),IF(E295="Entrada",F295,-F295),0))</f>
        <v/>
      </c>
      <c r="L295" s="37" t="str">
        <f>IF(D295="","",IF(AND(AND(C295&gt;=Configuracion!$D$6,C295&lt;=Configuracion!$D$7),COUNTIF(Productos!$C$6:$C$35,D295)=1,F295&gt;0,OR(E295="Entrada",E295="Salida")),IF(E295="Entrada",F295*G295,-F295*J295),0))</f>
        <v/>
      </c>
      <c r="M295" s="38" t="str">
        <f t="shared" si="2"/>
        <v/>
      </c>
      <c r="N295" s="38" t="str">
        <f t="shared" si="3"/>
        <v/>
      </c>
      <c r="O295" s="38" t="str">
        <f t="shared" si="4"/>
        <v/>
      </c>
      <c r="P295" s="39" t="str">
        <f>IF(D295="",IF(COUNTA(C295,E295,F295,G295)&gt;0,"Completar SKU",""),IF(C295="","Completar fecha",IF(COUNTIF(Productos!$C$6:$C$35,D295)&lt;&gt;1,"SKU inválido o duplicado",IF(NOT(AND(C295&gt;=Configuracion!$D$6,C295&lt;=Configuracion!$D$7)),"Fuera de corte",IF(OR(F295&lt;=0,AND(E295&lt;&gt;"Entrada",E295&lt;&gt;"Salida"),G295&lt;0),"Revisar datos",IF(C295&lt;MAX($C$6:C294),"Ordenar por fecha",IF(M295&lt;0,"Stock negativo","OK")))))))</f>
        <v/>
      </c>
    </row>
    <row r="296" ht="27.75" customHeight="1">
      <c r="C296" s="33"/>
      <c r="D296" s="34"/>
      <c r="E296" s="34"/>
      <c r="F296" s="35"/>
      <c r="G296" s="36"/>
      <c r="H296" s="37" t="str">
        <f>IF(D296="","",SUMIF(Productos!$C$6:$C$35,D296,Productos!$F$6:$F$35)+SUMIF($D$6:D295,D296,$K$6:K295))</f>
        <v/>
      </c>
      <c r="I296" s="37" t="str">
        <f>IF(D296="","",SUMIF(Productos!$C$6:$C$35,D296,Productos!$K$6:$K$35)+SUMIF($D$6:D295,D296,$L$6:L295))</f>
        <v/>
      </c>
      <c r="J296" s="38" t="str">
        <f t="shared" si="1"/>
        <v/>
      </c>
      <c r="K296" s="37" t="str">
        <f>IF(D296="","",IF(AND(AND(C296&gt;=Configuracion!$D$6,C296&lt;=Configuracion!$D$7),COUNTIF(Productos!$C$6:$C$35,D296)=1,F296&gt;0,OR(E296="Entrada",E296="Salida")),IF(E296="Entrada",F296,-F296),0))</f>
        <v/>
      </c>
      <c r="L296" s="37" t="str">
        <f>IF(D296="","",IF(AND(AND(C296&gt;=Configuracion!$D$6,C296&lt;=Configuracion!$D$7),COUNTIF(Productos!$C$6:$C$35,D296)=1,F296&gt;0,OR(E296="Entrada",E296="Salida")),IF(E296="Entrada",F296*G296,-F296*J296),0))</f>
        <v/>
      </c>
      <c r="M296" s="38" t="str">
        <f t="shared" si="2"/>
        <v/>
      </c>
      <c r="N296" s="38" t="str">
        <f t="shared" si="3"/>
        <v/>
      </c>
      <c r="O296" s="38" t="str">
        <f t="shared" si="4"/>
        <v/>
      </c>
      <c r="P296" s="39" t="str">
        <f>IF(D296="",IF(COUNTA(C296,E296,F296,G296)&gt;0,"Completar SKU",""),IF(C296="","Completar fecha",IF(COUNTIF(Productos!$C$6:$C$35,D296)&lt;&gt;1,"SKU inválido o duplicado",IF(NOT(AND(C296&gt;=Configuracion!$D$6,C296&lt;=Configuracion!$D$7)),"Fuera de corte",IF(OR(F296&lt;=0,AND(E296&lt;&gt;"Entrada",E296&lt;&gt;"Salida"),G296&lt;0),"Revisar datos",IF(C296&lt;MAX($C$6:C295),"Ordenar por fecha",IF(M296&lt;0,"Stock negativo","OK")))))))</f>
        <v/>
      </c>
    </row>
    <row r="297" ht="27.75" customHeight="1">
      <c r="C297" s="33"/>
      <c r="D297" s="34"/>
      <c r="E297" s="34"/>
      <c r="F297" s="35"/>
      <c r="G297" s="36"/>
      <c r="H297" s="37" t="str">
        <f>IF(D297="","",SUMIF(Productos!$C$6:$C$35,D297,Productos!$F$6:$F$35)+SUMIF($D$6:D296,D297,$K$6:K296))</f>
        <v/>
      </c>
      <c r="I297" s="37" t="str">
        <f>IF(D297="","",SUMIF(Productos!$C$6:$C$35,D297,Productos!$K$6:$K$35)+SUMIF($D$6:D296,D297,$L$6:L296))</f>
        <v/>
      </c>
      <c r="J297" s="38" t="str">
        <f t="shared" si="1"/>
        <v/>
      </c>
      <c r="K297" s="37" t="str">
        <f>IF(D297="","",IF(AND(AND(C297&gt;=Configuracion!$D$6,C297&lt;=Configuracion!$D$7),COUNTIF(Productos!$C$6:$C$35,D297)=1,F297&gt;0,OR(E297="Entrada",E297="Salida")),IF(E297="Entrada",F297,-F297),0))</f>
        <v/>
      </c>
      <c r="L297" s="37" t="str">
        <f>IF(D297="","",IF(AND(AND(C297&gt;=Configuracion!$D$6,C297&lt;=Configuracion!$D$7),COUNTIF(Productos!$C$6:$C$35,D297)=1,F297&gt;0,OR(E297="Entrada",E297="Salida")),IF(E297="Entrada",F297*G297,-F297*J297),0))</f>
        <v/>
      </c>
      <c r="M297" s="38" t="str">
        <f t="shared" si="2"/>
        <v/>
      </c>
      <c r="N297" s="38" t="str">
        <f t="shared" si="3"/>
        <v/>
      </c>
      <c r="O297" s="38" t="str">
        <f t="shared" si="4"/>
        <v/>
      </c>
      <c r="P297" s="39" t="str">
        <f>IF(D297="",IF(COUNTA(C297,E297,F297,G297)&gt;0,"Completar SKU",""),IF(C297="","Completar fecha",IF(COUNTIF(Productos!$C$6:$C$35,D297)&lt;&gt;1,"SKU inválido o duplicado",IF(NOT(AND(C297&gt;=Configuracion!$D$6,C297&lt;=Configuracion!$D$7)),"Fuera de corte",IF(OR(F297&lt;=0,AND(E297&lt;&gt;"Entrada",E297&lt;&gt;"Salida"),G297&lt;0),"Revisar datos",IF(C297&lt;MAX($C$6:C296),"Ordenar por fecha",IF(M297&lt;0,"Stock negativo","OK")))))))</f>
        <v/>
      </c>
    </row>
    <row r="298" ht="27.75" customHeight="1">
      <c r="C298" s="33"/>
      <c r="D298" s="34"/>
      <c r="E298" s="34"/>
      <c r="F298" s="35"/>
      <c r="G298" s="36"/>
      <c r="H298" s="37" t="str">
        <f>IF(D298="","",SUMIF(Productos!$C$6:$C$35,D298,Productos!$F$6:$F$35)+SUMIF($D$6:D297,D298,$K$6:K297))</f>
        <v/>
      </c>
      <c r="I298" s="37" t="str">
        <f>IF(D298="","",SUMIF(Productos!$C$6:$C$35,D298,Productos!$K$6:$K$35)+SUMIF($D$6:D297,D298,$L$6:L297))</f>
        <v/>
      </c>
      <c r="J298" s="38" t="str">
        <f t="shared" si="1"/>
        <v/>
      </c>
      <c r="K298" s="37" t="str">
        <f>IF(D298="","",IF(AND(AND(C298&gt;=Configuracion!$D$6,C298&lt;=Configuracion!$D$7),COUNTIF(Productos!$C$6:$C$35,D298)=1,F298&gt;0,OR(E298="Entrada",E298="Salida")),IF(E298="Entrada",F298,-F298),0))</f>
        <v/>
      </c>
      <c r="L298" s="37" t="str">
        <f>IF(D298="","",IF(AND(AND(C298&gt;=Configuracion!$D$6,C298&lt;=Configuracion!$D$7),COUNTIF(Productos!$C$6:$C$35,D298)=1,F298&gt;0,OR(E298="Entrada",E298="Salida")),IF(E298="Entrada",F298*G298,-F298*J298),0))</f>
        <v/>
      </c>
      <c r="M298" s="38" t="str">
        <f t="shared" si="2"/>
        <v/>
      </c>
      <c r="N298" s="38" t="str">
        <f t="shared" si="3"/>
        <v/>
      </c>
      <c r="O298" s="38" t="str">
        <f t="shared" si="4"/>
        <v/>
      </c>
      <c r="P298" s="39" t="str">
        <f>IF(D298="",IF(COUNTA(C298,E298,F298,G298)&gt;0,"Completar SKU",""),IF(C298="","Completar fecha",IF(COUNTIF(Productos!$C$6:$C$35,D298)&lt;&gt;1,"SKU inválido o duplicado",IF(NOT(AND(C298&gt;=Configuracion!$D$6,C298&lt;=Configuracion!$D$7)),"Fuera de corte",IF(OR(F298&lt;=0,AND(E298&lt;&gt;"Entrada",E298&lt;&gt;"Salida"),G298&lt;0),"Revisar datos",IF(C298&lt;MAX($C$6:C297),"Ordenar por fecha",IF(M298&lt;0,"Stock negativo","OK")))))))</f>
        <v/>
      </c>
    </row>
    <row r="299" ht="27.75" customHeight="1">
      <c r="C299" s="33"/>
      <c r="D299" s="34"/>
      <c r="E299" s="34"/>
      <c r="F299" s="35"/>
      <c r="G299" s="36"/>
      <c r="H299" s="37" t="str">
        <f>IF(D299="","",SUMIF(Productos!$C$6:$C$35,D299,Productos!$F$6:$F$35)+SUMIF($D$6:D298,D299,$K$6:K298))</f>
        <v/>
      </c>
      <c r="I299" s="37" t="str">
        <f>IF(D299="","",SUMIF(Productos!$C$6:$C$35,D299,Productos!$K$6:$K$35)+SUMIF($D$6:D298,D299,$L$6:L298))</f>
        <v/>
      </c>
      <c r="J299" s="38" t="str">
        <f t="shared" si="1"/>
        <v/>
      </c>
      <c r="K299" s="37" t="str">
        <f>IF(D299="","",IF(AND(AND(C299&gt;=Configuracion!$D$6,C299&lt;=Configuracion!$D$7),COUNTIF(Productos!$C$6:$C$35,D299)=1,F299&gt;0,OR(E299="Entrada",E299="Salida")),IF(E299="Entrada",F299,-F299),0))</f>
        <v/>
      </c>
      <c r="L299" s="37" t="str">
        <f>IF(D299="","",IF(AND(AND(C299&gt;=Configuracion!$D$6,C299&lt;=Configuracion!$D$7),COUNTIF(Productos!$C$6:$C$35,D299)=1,F299&gt;0,OR(E299="Entrada",E299="Salida")),IF(E299="Entrada",F299*G299,-F299*J299),0))</f>
        <v/>
      </c>
      <c r="M299" s="38" t="str">
        <f t="shared" si="2"/>
        <v/>
      </c>
      <c r="N299" s="38" t="str">
        <f t="shared" si="3"/>
        <v/>
      </c>
      <c r="O299" s="38" t="str">
        <f t="shared" si="4"/>
        <v/>
      </c>
      <c r="P299" s="39" t="str">
        <f>IF(D299="",IF(COUNTA(C299,E299,F299,G299)&gt;0,"Completar SKU",""),IF(C299="","Completar fecha",IF(COUNTIF(Productos!$C$6:$C$35,D299)&lt;&gt;1,"SKU inválido o duplicado",IF(NOT(AND(C299&gt;=Configuracion!$D$6,C299&lt;=Configuracion!$D$7)),"Fuera de corte",IF(OR(F299&lt;=0,AND(E299&lt;&gt;"Entrada",E299&lt;&gt;"Salida"),G299&lt;0),"Revisar datos",IF(C299&lt;MAX($C$6:C298),"Ordenar por fecha",IF(M299&lt;0,"Stock negativo","OK")))))))</f>
        <v/>
      </c>
    </row>
    <row r="300" ht="27.75" customHeight="1">
      <c r="C300" s="33"/>
      <c r="D300" s="34"/>
      <c r="E300" s="34"/>
      <c r="F300" s="35"/>
      <c r="G300" s="36"/>
      <c r="H300" s="37" t="str">
        <f>IF(D300="","",SUMIF(Productos!$C$6:$C$35,D300,Productos!$F$6:$F$35)+SUMIF($D$6:D299,D300,$K$6:K299))</f>
        <v/>
      </c>
      <c r="I300" s="37" t="str">
        <f>IF(D300="","",SUMIF(Productos!$C$6:$C$35,D300,Productos!$K$6:$K$35)+SUMIF($D$6:D299,D300,$L$6:L299))</f>
        <v/>
      </c>
      <c r="J300" s="38" t="str">
        <f t="shared" si="1"/>
        <v/>
      </c>
      <c r="K300" s="37" t="str">
        <f>IF(D300="","",IF(AND(AND(C300&gt;=Configuracion!$D$6,C300&lt;=Configuracion!$D$7),COUNTIF(Productos!$C$6:$C$35,D300)=1,F300&gt;0,OR(E300="Entrada",E300="Salida")),IF(E300="Entrada",F300,-F300),0))</f>
        <v/>
      </c>
      <c r="L300" s="37" t="str">
        <f>IF(D300="","",IF(AND(AND(C300&gt;=Configuracion!$D$6,C300&lt;=Configuracion!$D$7),COUNTIF(Productos!$C$6:$C$35,D300)=1,F300&gt;0,OR(E300="Entrada",E300="Salida")),IF(E300="Entrada",F300*G300,-F300*J300),0))</f>
        <v/>
      </c>
      <c r="M300" s="38" t="str">
        <f t="shared" si="2"/>
        <v/>
      </c>
      <c r="N300" s="38" t="str">
        <f t="shared" si="3"/>
        <v/>
      </c>
      <c r="O300" s="38" t="str">
        <f t="shared" si="4"/>
        <v/>
      </c>
      <c r="P300" s="39" t="str">
        <f>IF(D300="",IF(COUNTA(C300,E300,F300,G300)&gt;0,"Completar SKU",""),IF(C300="","Completar fecha",IF(COUNTIF(Productos!$C$6:$C$35,D300)&lt;&gt;1,"SKU inválido o duplicado",IF(NOT(AND(C300&gt;=Configuracion!$D$6,C300&lt;=Configuracion!$D$7)),"Fuera de corte",IF(OR(F300&lt;=0,AND(E300&lt;&gt;"Entrada",E300&lt;&gt;"Salida"),G300&lt;0),"Revisar datos",IF(C300&lt;MAX($C$6:C299),"Ordenar por fecha",IF(M300&lt;0,"Stock negativo","OK")))))))</f>
        <v/>
      </c>
    </row>
    <row r="301" ht="27.75" customHeight="1">
      <c r="C301" s="33"/>
      <c r="D301" s="34"/>
      <c r="E301" s="34"/>
      <c r="F301" s="35"/>
      <c r="G301" s="36"/>
      <c r="H301" s="37" t="str">
        <f>IF(D301="","",SUMIF(Productos!$C$6:$C$35,D301,Productos!$F$6:$F$35)+SUMIF($D$6:D300,D301,$K$6:K300))</f>
        <v/>
      </c>
      <c r="I301" s="37" t="str">
        <f>IF(D301="","",SUMIF(Productos!$C$6:$C$35,D301,Productos!$K$6:$K$35)+SUMIF($D$6:D300,D301,$L$6:L300))</f>
        <v/>
      </c>
      <c r="J301" s="38" t="str">
        <f t="shared" si="1"/>
        <v/>
      </c>
      <c r="K301" s="37" t="str">
        <f>IF(D301="","",IF(AND(AND(C301&gt;=Configuracion!$D$6,C301&lt;=Configuracion!$D$7),COUNTIF(Productos!$C$6:$C$35,D301)=1,F301&gt;0,OR(E301="Entrada",E301="Salida")),IF(E301="Entrada",F301,-F301),0))</f>
        <v/>
      </c>
      <c r="L301" s="37" t="str">
        <f>IF(D301="","",IF(AND(AND(C301&gt;=Configuracion!$D$6,C301&lt;=Configuracion!$D$7),COUNTIF(Productos!$C$6:$C$35,D301)=1,F301&gt;0,OR(E301="Entrada",E301="Salida")),IF(E301="Entrada",F301*G301,-F301*J301),0))</f>
        <v/>
      </c>
      <c r="M301" s="38" t="str">
        <f t="shared" si="2"/>
        <v/>
      </c>
      <c r="N301" s="38" t="str">
        <f t="shared" si="3"/>
        <v/>
      </c>
      <c r="O301" s="38" t="str">
        <f t="shared" si="4"/>
        <v/>
      </c>
      <c r="P301" s="39" t="str">
        <f>IF(D301="",IF(COUNTA(C301,E301,F301,G301)&gt;0,"Completar SKU",""),IF(C301="","Completar fecha",IF(COUNTIF(Productos!$C$6:$C$35,D301)&lt;&gt;1,"SKU inválido o duplicado",IF(NOT(AND(C301&gt;=Configuracion!$D$6,C301&lt;=Configuracion!$D$7)),"Fuera de corte",IF(OR(F301&lt;=0,AND(E301&lt;&gt;"Entrada",E301&lt;&gt;"Salida"),G301&lt;0),"Revisar datos",IF(C301&lt;MAX($C$6:C300),"Ordenar por fecha",IF(M301&lt;0,"Stock negativo","OK")))))))</f>
        <v/>
      </c>
    </row>
    <row r="302" ht="27.75" customHeight="1">
      <c r="C302" s="33"/>
      <c r="D302" s="34"/>
      <c r="E302" s="34"/>
      <c r="F302" s="35"/>
      <c r="G302" s="36"/>
      <c r="H302" s="37" t="str">
        <f>IF(D302="","",SUMIF(Productos!$C$6:$C$35,D302,Productos!$F$6:$F$35)+SUMIF($D$6:D301,D302,$K$6:K301))</f>
        <v/>
      </c>
      <c r="I302" s="37" t="str">
        <f>IF(D302="","",SUMIF(Productos!$C$6:$C$35,D302,Productos!$K$6:$K$35)+SUMIF($D$6:D301,D302,$L$6:L301))</f>
        <v/>
      </c>
      <c r="J302" s="38" t="str">
        <f t="shared" si="1"/>
        <v/>
      </c>
      <c r="K302" s="37" t="str">
        <f>IF(D302="","",IF(AND(AND(C302&gt;=Configuracion!$D$6,C302&lt;=Configuracion!$D$7),COUNTIF(Productos!$C$6:$C$35,D302)=1,F302&gt;0,OR(E302="Entrada",E302="Salida")),IF(E302="Entrada",F302,-F302),0))</f>
        <v/>
      </c>
      <c r="L302" s="37" t="str">
        <f>IF(D302="","",IF(AND(AND(C302&gt;=Configuracion!$D$6,C302&lt;=Configuracion!$D$7),COUNTIF(Productos!$C$6:$C$35,D302)=1,F302&gt;0,OR(E302="Entrada",E302="Salida")),IF(E302="Entrada",F302*G302,-F302*J302),0))</f>
        <v/>
      </c>
      <c r="M302" s="38" t="str">
        <f t="shared" si="2"/>
        <v/>
      </c>
      <c r="N302" s="38" t="str">
        <f t="shared" si="3"/>
        <v/>
      </c>
      <c r="O302" s="38" t="str">
        <f t="shared" si="4"/>
        <v/>
      </c>
      <c r="P302" s="39" t="str">
        <f>IF(D302="",IF(COUNTA(C302,E302,F302,G302)&gt;0,"Completar SKU",""),IF(C302="","Completar fecha",IF(COUNTIF(Productos!$C$6:$C$35,D302)&lt;&gt;1,"SKU inválido o duplicado",IF(NOT(AND(C302&gt;=Configuracion!$D$6,C302&lt;=Configuracion!$D$7)),"Fuera de corte",IF(OR(F302&lt;=0,AND(E302&lt;&gt;"Entrada",E302&lt;&gt;"Salida"),G302&lt;0),"Revisar datos",IF(C302&lt;MAX($C$6:C301),"Ordenar por fecha",IF(M302&lt;0,"Stock negativo","OK")))))))</f>
        <v/>
      </c>
    </row>
    <row r="303" ht="27.75" customHeight="1">
      <c r="C303" s="33"/>
      <c r="D303" s="34"/>
      <c r="E303" s="34"/>
      <c r="F303" s="35"/>
      <c r="G303" s="36"/>
      <c r="H303" s="37" t="str">
        <f>IF(D303="","",SUMIF(Productos!$C$6:$C$35,D303,Productos!$F$6:$F$35)+SUMIF($D$6:D302,D303,$K$6:K302))</f>
        <v/>
      </c>
      <c r="I303" s="37" t="str">
        <f>IF(D303="","",SUMIF(Productos!$C$6:$C$35,D303,Productos!$K$6:$K$35)+SUMIF($D$6:D302,D303,$L$6:L302))</f>
        <v/>
      </c>
      <c r="J303" s="38" t="str">
        <f t="shared" si="1"/>
        <v/>
      </c>
      <c r="K303" s="37" t="str">
        <f>IF(D303="","",IF(AND(AND(C303&gt;=Configuracion!$D$6,C303&lt;=Configuracion!$D$7),COUNTIF(Productos!$C$6:$C$35,D303)=1,F303&gt;0,OR(E303="Entrada",E303="Salida")),IF(E303="Entrada",F303,-F303),0))</f>
        <v/>
      </c>
      <c r="L303" s="37" t="str">
        <f>IF(D303="","",IF(AND(AND(C303&gt;=Configuracion!$D$6,C303&lt;=Configuracion!$D$7),COUNTIF(Productos!$C$6:$C$35,D303)=1,F303&gt;0,OR(E303="Entrada",E303="Salida")),IF(E303="Entrada",F303*G303,-F303*J303),0))</f>
        <v/>
      </c>
      <c r="M303" s="38" t="str">
        <f t="shared" si="2"/>
        <v/>
      </c>
      <c r="N303" s="38" t="str">
        <f t="shared" si="3"/>
        <v/>
      </c>
      <c r="O303" s="38" t="str">
        <f t="shared" si="4"/>
        <v/>
      </c>
      <c r="P303" s="39" t="str">
        <f>IF(D303="",IF(COUNTA(C303,E303,F303,G303)&gt;0,"Completar SKU",""),IF(C303="","Completar fecha",IF(COUNTIF(Productos!$C$6:$C$35,D303)&lt;&gt;1,"SKU inválido o duplicado",IF(NOT(AND(C303&gt;=Configuracion!$D$6,C303&lt;=Configuracion!$D$7)),"Fuera de corte",IF(OR(F303&lt;=0,AND(E303&lt;&gt;"Entrada",E303&lt;&gt;"Salida"),G303&lt;0),"Revisar datos",IF(C303&lt;MAX($C$6:C302),"Ordenar por fecha",IF(M303&lt;0,"Stock negativo","OK")))))))</f>
        <v/>
      </c>
    </row>
    <row r="304" ht="27.75" customHeight="1">
      <c r="C304" s="33"/>
      <c r="D304" s="34"/>
      <c r="E304" s="34"/>
      <c r="F304" s="35"/>
      <c r="G304" s="36"/>
      <c r="H304" s="37" t="str">
        <f>IF(D304="","",SUMIF(Productos!$C$6:$C$35,D304,Productos!$F$6:$F$35)+SUMIF($D$6:D303,D304,$K$6:K303))</f>
        <v/>
      </c>
      <c r="I304" s="37" t="str">
        <f>IF(D304="","",SUMIF(Productos!$C$6:$C$35,D304,Productos!$K$6:$K$35)+SUMIF($D$6:D303,D304,$L$6:L303))</f>
        <v/>
      </c>
      <c r="J304" s="38" t="str">
        <f t="shared" si="1"/>
        <v/>
      </c>
      <c r="K304" s="37" t="str">
        <f>IF(D304="","",IF(AND(AND(C304&gt;=Configuracion!$D$6,C304&lt;=Configuracion!$D$7),COUNTIF(Productos!$C$6:$C$35,D304)=1,F304&gt;0,OR(E304="Entrada",E304="Salida")),IF(E304="Entrada",F304,-F304),0))</f>
        <v/>
      </c>
      <c r="L304" s="37" t="str">
        <f>IF(D304="","",IF(AND(AND(C304&gt;=Configuracion!$D$6,C304&lt;=Configuracion!$D$7),COUNTIF(Productos!$C$6:$C$35,D304)=1,F304&gt;0,OR(E304="Entrada",E304="Salida")),IF(E304="Entrada",F304*G304,-F304*J304),0))</f>
        <v/>
      </c>
      <c r="M304" s="38" t="str">
        <f t="shared" si="2"/>
        <v/>
      </c>
      <c r="N304" s="38" t="str">
        <f t="shared" si="3"/>
        <v/>
      </c>
      <c r="O304" s="38" t="str">
        <f t="shared" si="4"/>
        <v/>
      </c>
      <c r="P304" s="39" t="str">
        <f>IF(D304="",IF(COUNTA(C304,E304,F304,G304)&gt;0,"Completar SKU",""),IF(C304="","Completar fecha",IF(COUNTIF(Productos!$C$6:$C$35,D304)&lt;&gt;1,"SKU inválido o duplicado",IF(NOT(AND(C304&gt;=Configuracion!$D$6,C304&lt;=Configuracion!$D$7)),"Fuera de corte",IF(OR(F304&lt;=0,AND(E304&lt;&gt;"Entrada",E304&lt;&gt;"Salida"),G304&lt;0),"Revisar datos",IF(C304&lt;MAX($C$6:C303),"Ordenar por fecha",IF(M304&lt;0,"Stock negativo","OK")))))))</f>
        <v/>
      </c>
    </row>
    <row r="305" ht="27.75" customHeight="1">
      <c r="C305" s="33"/>
      <c r="D305" s="34"/>
      <c r="E305" s="34"/>
      <c r="F305" s="35"/>
      <c r="G305" s="36"/>
      <c r="H305" s="37" t="str">
        <f>IF(D305="","",SUMIF(Productos!$C$6:$C$35,D305,Productos!$F$6:$F$35)+SUMIF($D$6:D304,D305,$K$6:K304))</f>
        <v/>
      </c>
      <c r="I305" s="37" t="str">
        <f>IF(D305="","",SUMIF(Productos!$C$6:$C$35,D305,Productos!$K$6:$K$35)+SUMIF($D$6:D304,D305,$L$6:L304))</f>
        <v/>
      </c>
      <c r="J305" s="38" t="str">
        <f t="shared" si="1"/>
        <v/>
      </c>
      <c r="K305" s="37" t="str">
        <f>IF(D305="","",IF(AND(AND(C305&gt;=Configuracion!$D$6,C305&lt;=Configuracion!$D$7),COUNTIF(Productos!$C$6:$C$35,D305)=1,F305&gt;0,OR(E305="Entrada",E305="Salida")),IF(E305="Entrada",F305,-F305),0))</f>
        <v/>
      </c>
      <c r="L305" s="37" t="str">
        <f>IF(D305="","",IF(AND(AND(C305&gt;=Configuracion!$D$6,C305&lt;=Configuracion!$D$7),COUNTIF(Productos!$C$6:$C$35,D305)=1,F305&gt;0,OR(E305="Entrada",E305="Salida")),IF(E305="Entrada",F305*G305,-F305*J305),0))</f>
        <v/>
      </c>
      <c r="M305" s="38" t="str">
        <f t="shared" si="2"/>
        <v/>
      </c>
      <c r="N305" s="38" t="str">
        <f t="shared" si="3"/>
        <v/>
      </c>
      <c r="O305" s="38" t="str">
        <f t="shared" si="4"/>
        <v/>
      </c>
      <c r="P305" s="39" t="str">
        <f>IF(D305="",IF(COUNTA(C305,E305,F305,G305)&gt;0,"Completar SKU",""),IF(C305="","Completar fecha",IF(COUNTIF(Productos!$C$6:$C$35,D305)&lt;&gt;1,"SKU inválido o duplicado",IF(NOT(AND(C305&gt;=Configuracion!$D$6,C305&lt;=Configuracion!$D$7)),"Fuera de corte",IF(OR(F305&lt;=0,AND(E305&lt;&gt;"Entrada",E305&lt;&gt;"Salida"),G305&lt;0),"Revisar datos",IF(C305&lt;MAX($C$6:C304),"Ordenar por fecha",IF(M305&lt;0,"Stock negativo","OK")))))))</f>
        <v/>
      </c>
    </row>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P6:P305">
    <cfRule type="containsText" dxfId="1" priority="1" operator="containsText" text="Stock negativo">
      <formula>NOT(ISERROR(SEARCH(("Stock negativo"),(P6))))</formula>
    </cfRule>
  </conditionalFormatting>
  <dataValidations>
    <dataValidation type="list" allowBlank="1" sqref="E6:E305">
      <formula1>"Entrada,Salida"</formula1>
    </dataValidation>
    <dataValidation type="decimal" operator="greaterThanOrEqual" allowBlank="1" showErrorMessage="1" sqref="G6:G305">
      <formula1>0.0</formula1>
    </dataValidation>
    <dataValidation type="decimal" operator="greaterThan" allowBlank="1" showErrorMessage="1" sqref="F6:F305">
      <formula1>0.0</formula1>
    </dataValidation>
  </dataValidations>
  <printOptions/>
  <pageMargins bottom="0.75" footer="0.0" header="0.0" left="0.7" right="0.7" top="0.75"/>
  <pageSetup orientation="landscape"/>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B2C3"/>
    <pageSetUpPr/>
  </sheetPr>
  <sheetViews>
    <sheetView showGridLines="0" workbookViewId="0"/>
  </sheetViews>
  <sheetFormatPr customHeight="1" defaultColWidth="12.63" defaultRowHeight="15.0"/>
  <cols>
    <col customWidth="1" min="1" max="2" width="3.0"/>
    <col customWidth="1" min="3" max="3" width="33.0"/>
    <col customWidth="1" min="4" max="5" width="18.0"/>
    <col customWidth="1" min="6" max="6" width="45.0"/>
    <col customWidth="1" min="7" max="10" width="18.0"/>
    <col customWidth="1" min="11" max="26" width="8.63"/>
  </cols>
  <sheetData>
    <row r="1" ht="24.75" customHeight="1">
      <c r="A1" s="1"/>
      <c r="B1" s="1"/>
      <c r="C1" s="1"/>
      <c r="D1" s="1"/>
      <c r="E1" s="1"/>
      <c r="F1" s="1"/>
      <c r="G1" s="1"/>
      <c r="H1" s="1"/>
      <c r="I1" s="1"/>
      <c r="J1" s="1"/>
      <c r="K1" s="1"/>
      <c r="L1" s="1"/>
      <c r="M1" s="1"/>
      <c r="N1" s="1"/>
      <c r="O1" s="1"/>
      <c r="P1" s="1"/>
      <c r="Q1" s="1"/>
    </row>
    <row r="2" ht="24.75" customHeight="1">
      <c r="A2" s="1"/>
      <c r="B2" s="1"/>
      <c r="C2" s="2" t="s">
        <v>63</v>
      </c>
      <c r="D2" s="1"/>
      <c r="E2" s="1"/>
      <c r="F2" s="1"/>
      <c r="G2" s="1"/>
      <c r="H2" s="1"/>
      <c r="I2" s="1"/>
      <c r="J2" s="1"/>
      <c r="K2" s="1"/>
      <c r="L2" s="1"/>
      <c r="M2" s="1"/>
      <c r="N2" s="1"/>
      <c r="O2" s="1"/>
      <c r="P2" s="1"/>
      <c r="Q2" s="1"/>
    </row>
    <row r="3" ht="24.75" customHeight="1">
      <c r="A3" s="1"/>
      <c r="B3" s="1"/>
      <c r="C3" s="3"/>
      <c r="D3" s="3"/>
      <c r="E3" s="3"/>
      <c r="F3" s="3"/>
      <c r="G3" s="3"/>
      <c r="H3" s="3"/>
      <c r="I3" s="3"/>
      <c r="J3" s="3"/>
      <c r="K3" s="1"/>
      <c r="L3" s="1"/>
      <c r="M3" s="1"/>
      <c r="N3" s="1"/>
      <c r="O3" s="1"/>
      <c r="P3" s="1"/>
      <c r="Q3" s="1"/>
    </row>
    <row r="4" ht="28.5" customHeight="1">
      <c r="A4" s="1"/>
      <c r="B4" s="1"/>
      <c r="C4" s="5" t="s">
        <v>64</v>
      </c>
      <c r="D4" s="5"/>
      <c r="E4" s="5"/>
      <c r="F4" s="5"/>
      <c r="G4" s="5"/>
      <c r="H4" s="5"/>
      <c r="I4" s="5"/>
      <c r="J4" s="5"/>
      <c r="K4" s="1"/>
      <c r="L4" s="1"/>
      <c r="M4" s="1"/>
      <c r="N4" s="1"/>
      <c r="O4" s="1"/>
      <c r="P4" s="1"/>
      <c r="Q4" s="1"/>
    </row>
    <row r="5" ht="24.75" customHeight="1">
      <c r="A5" s="1"/>
      <c r="B5" s="1"/>
      <c r="C5" s="1"/>
      <c r="D5" s="1"/>
      <c r="E5" s="1"/>
      <c r="F5" s="1"/>
      <c r="G5" s="1"/>
      <c r="H5" s="1"/>
      <c r="I5" s="1"/>
      <c r="J5" s="1"/>
      <c r="K5" s="1"/>
      <c r="L5" s="1"/>
      <c r="M5" s="1"/>
      <c r="N5" s="1"/>
      <c r="O5" s="1"/>
      <c r="P5" s="1"/>
      <c r="Q5" s="1"/>
    </row>
    <row r="6" ht="24.75" customHeight="1">
      <c r="A6" s="1"/>
      <c r="B6" s="1"/>
      <c r="C6" s="1" t="s">
        <v>65</v>
      </c>
      <c r="D6" s="21" t="s">
        <v>66</v>
      </c>
      <c r="K6" s="1"/>
      <c r="L6" s="1"/>
      <c r="M6" s="1"/>
      <c r="N6" s="1"/>
      <c r="O6" s="1"/>
      <c r="P6" s="1"/>
      <c r="Q6" s="1"/>
    </row>
    <row r="7" ht="24.75" customHeight="1">
      <c r="A7" s="1"/>
      <c r="B7" s="1"/>
      <c r="C7" s="1"/>
      <c r="K7" s="1"/>
      <c r="L7" s="1"/>
      <c r="M7" s="1"/>
      <c r="N7" s="1"/>
      <c r="O7" s="1"/>
      <c r="P7" s="1"/>
      <c r="Q7" s="1"/>
    </row>
    <row r="8" ht="24.75" customHeight="1">
      <c r="A8" s="1"/>
      <c r="B8" s="1"/>
      <c r="C8" s="1"/>
      <c r="D8" s="1"/>
      <c r="E8" s="1"/>
      <c r="F8" s="1"/>
      <c r="G8" s="1"/>
      <c r="H8" s="1"/>
      <c r="I8" s="1"/>
      <c r="J8" s="1"/>
      <c r="K8" s="1"/>
      <c r="L8" s="1"/>
      <c r="M8" s="1"/>
      <c r="N8" s="1"/>
      <c r="O8" s="1"/>
      <c r="P8" s="1"/>
      <c r="Q8" s="1"/>
    </row>
    <row r="9" ht="24.75" customHeight="1">
      <c r="A9" s="1"/>
      <c r="B9" s="1"/>
      <c r="C9" s="1" t="s">
        <v>67</v>
      </c>
      <c r="D9" s="21" t="s">
        <v>68</v>
      </c>
      <c r="K9" s="1"/>
      <c r="L9" s="1"/>
      <c r="M9" s="1"/>
      <c r="N9" s="1"/>
      <c r="O9" s="1"/>
      <c r="P9" s="1"/>
      <c r="Q9" s="1"/>
    </row>
    <row r="10" ht="24.75" customHeight="1">
      <c r="A10" s="1"/>
      <c r="B10" s="1"/>
      <c r="C10" s="1"/>
      <c r="K10" s="1"/>
      <c r="L10" s="1"/>
      <c r="M10" s="1"/>
      <c r="N10" s="1"/>
      <c r="O10" s="1"/>
      <c r="P10" s="1"/>
      <c r="Q10" s="1"/>
    </row>
    <row r="11" ht="24.75" customHeight="1">
      <c r="A11" s="1"/>
      <c r="B11" s="1"/>
      <c r="C11" s="1"/>
      <c r="D11" s="1"/>
      <c r="E11" s="1"/>
      <c r="F11" s="1"/>
      <c r="G11" s="1"/>
      <c r="H11" s="1"/>
      <c r="I11" s="1"/>
      <c r="J11" s="1"/>
      <c r="K11" s="1"/>
      <c r="L11" s="1"/>
      <c r="M11" s="1"/>
      <c r="N11" s="1"/>
      <c r="O11" s="1"/>
      <c r="P11" s="1"/>
      <c r="Q11" s="1"/>
    </row>
    <row r="12" ht="24.75" customHeight="1">
      <c r="A12" s="1"/>
      <c r="B12" s="1"/>
      <c r="C12" s="1" t="s">
        <v>69</v>
      </c>
      <c r="D12" s="21" t="s">
        <v>70</v>
      </c>
      <c r="K12" s="1"/>
      <c r="L12" s="1"/>
      <c r="M12" s="1"/>
      <c r="N12" s="1"/>
      <c r="O12" s="1"/>
      <c r="P12" s="1"/>
      <c r="Q12" s="1"/>
    </row>
    <row r="13" ht="24.75" customHeight="1">
      <c r="A13" s="1"/>
      <c r="B13" s="1"/>
      <c r="C13" s="1"/>
      <c r="K13" s="1"/>
      <c r="L13" s="1"/>
      <c r="M13" s="1"/>
      <c r="N13" s="1"/>
      <c r="O13" s="1"/>
      <c r="P13" s="1"/>
      <c r="Q13" s="1"/>
    </row>
    <row r="14" ht="24.75" customHeight="1">
      <c r="A14" s="1"/>
      <c r="B14" s="1"/>
      <c r="C14" s="1"/>
      <c r="D14" s="1"/>
      <c r="E14" s="1"/>
      <c r="F14" s="1"/>
      <c r="G14" s="1"/>
      <c r="H14" s="1"/>
      <c r="I14" s="1"/>
      <c r="J14" s="1"/>
      <c r="K14" s="1"/>
      <c r="L14" s="1"/>
      <c r="M14" s="1"/>
      <c r="N14" s="1"/>
      <c r="O14" s="1"/>
      <c r="P14" s="1"/>
      <c r="Q14" s="1"/>
    </row>
    <row r="15" ht="24.75" customHeight="1">
      <c r="A15" s="1"/>
      <c r="B15" s="1"/>
      <c r="C15" s="1" t="s">
        <v>71</v>
      </c>
      <c r="D15" s="21" t="s">
        <v>72</v>
      </c>
      <c r="K15" s="1"/>
      <c r="L15" s="1"/>
      <c r="M15" s="1"/>
      <c r="N15" s="1"/>
      <c r="O15" s="1"/>
      <c r="P15" s="1"/>
      <c r="Q15" s="1"/>
    </row>
    <row r="16" ht="24.75" customHeight="1">
      <c r="A16" s="1"/>
      <c r="B16" s="1"/>
      <c r="C16" s="1"/>
      <c r="K16" s="1"/>
      <c r="L16" s="1"/>
      <c r="M16" s="1"/>
      <c r="N16" s="1"/>
      <c r="O16" s="1"/>
      <c r="P16" s="1"/>
      <c r="Q16" s="1"/>
    </row>
    <row r="17" ht="24.75" customHeight="1">
      <c r="A17" s="1"/>
      <c r="B17" s="1"/>
      <c r="C17" s="1"/>
      <c r="D17" s="1"/>
      <c r="E17" s="1"/>
      <c r="F17" s="1"/>
      <c r="G17" s="1"/>
      <c r="H17" s="1"/>
      <c r="I17" s="1"/>
      <c r="J17" s="1"/>
      <c r="K17" s="1"/>
      <c r="L17" s="1"/>
      <c r="M17" s="1"/>
      <c r="N17" s="1"/>
      <c r="O17" s="1"/>
      <c r="P17" s="1"/>
      <c r="Q17" s="1"/>
    </row>
    <row r="18" ht="24.75" customHeight="1">
      <c r="A18" s="1"/>
      <c r="B18" s="1"/>
      <c r="C18" s="1" t="s">
        <v>73</v>
      </c>
      <c r="D18" s="21" t="s">
        <v>74</v>
      </c>
      <c r="K18" s="1"/>
      <c r="L18" s="1"/>
      <c r="M18" s="1"/>
      <c r="N18" s="1"/>
      <c r="O18" s="1"/>
      <c r="P18" s="1"/>
      <c r="Q18" s="1"/>
    </row>
    <row r="19" ht="24.75" customHeight="1">
      <c r="A19" s="1"/>
      <c r="B19" s="1"/>
      <c r="C19" s="1"/>
      <c r="K19" s="1"/>
      <c r="L19" s="1"/>
      <c r="M19" s="1"/>
      <c r="N19" s="1"/>
      <c r="O19" s="1"/>
      <c r="P19" s="1"/>
      <c r="Q19" s="1"/>
    </row>
    <row r="20" ht="24.75" customHeight="1">
      <c r="A20" s="1"/>
      <c r="B20" s="1"/>
      <c r="C20" s="1"/>
      <c r="D20" s="1"/>
      <c r="E20" s="1"/>
      <c r="F20" s="1"/>
      <c r="G20" s="1"/>
      <c r="H20" s="1"/>
      <c r="I20" s="1"/>
      <c r="J20" s="1"/>
      <c r="K20" s="1"/>
      <c r="L20" s="1"/>
      <c r="M20" s="1"/>
      <c r="N20" s="1"/>
      <c r="O20" s="1"/>
      <c r="P20" s="1"/>
      <c r="Q20" s="1"/>
    </row>
    <row r="21" ht="24.75" customHeight="1">
      <c r="A21" s="1"/>
      <c r="B21" s="1"/>
      <c r="C21" s="1" t="s">
        <v>75</v>
      </c>
      <c r="D21" s="21" t="s">
        <v>76</v>
      </c>
      <c r="K21" s="1"/>
      <c r="L21" s="1"/>
      <c r="M21" s="1"/>
      <c r="N21" s="1"/>
      <c r="O21" s="1"/>
      <c r="P21" s="1"/>
      <c r="Q21" s="1"/>
    </row>
    <row r="22" ht="24.75" customHeight="1">
      <c r="A22" s="1"/>
      <c r="B22" s="1"/>
      <c r="C22" s="1"/>
      <c r="K22" s="1"/>
      <c r="L22" s="1"/>
      <c r="M22" s="1"/>
      <c r="N22" s="1"/>
      <c r="O22" s="1"/>
      <c r="P22" s="1"/>
      <c r="Q22" s="1"/>
    </row>
    <row r="23" ht="24.75" customHeight="1">
      <c r="A23" s="1"/>
      <c r="B23" s="1"/>
      <c r="C23" s="1"/>
      <c r="D23" s="1"/>
      <c r="E23" s="1"/>
      <c r="F23" s="1"/>
      <c r="G23" s="1"/>
      <c r="H23" s="1"/>
      <c r="I23" s="1"/>
      <c r="J23" s="1"/>
      <c r="K23" s="1"/>
      <c r="L23" s="1"/>
      <c r="M23" s="1"/>
      <c r="N23" s="1"/>
      <c r="O23" s="1"/>
      <c r="P23" s="1"/>
      <c r="Q23" s="1"/>
    </row>
    <row r="24" ht="24.75" customHeight="1">
      <c r="A24" s="1"/>
      <c r="B24" s="1"/>
      <c r="C24" s="1" t="s">
        <v>77</v>
      </c>
      <c r="D24" s="21" t="s">
        <v>78</v>
      </c>
      <c r="K24" s="1"/>
      <c r="L24" s="1"/>
      <c r="M24" s="1"/>
      <c r="N24" s="1"/>
      <c r="O24" s="1"/>
      <c r="P24" s="1"/>
      <c r="Q24" s="1"/>
    </row>
    <row r="25" ht="24.75" customHeight="1">
      <c r="A25" s="1"/>
      <c r="B25" s="1"/>
      <c r="C25" s="1"/>
      <c r="K25" s="1"/>
      <c r="L25" s="1"/>
      <c r="M25" s="1"/>
      <c r="N25" s="1"/>
      <c r="O25" s="1"/>
      <c r="P25" s="1"/>
      <c r="Q25" s="1"/>
    </row>
    <row r="26" ht="24.75" customHeight="1">
      <c r="A26" s="1"/>
      <c r="B26" s="1"/>
      <c r="C26" s="1"/>
      <c r="D26" s="1"/>
      <c r="E26" s="1"/>
      <c r="F26" s="1"/>
      <c r="G26" s="1"/>
      <c r="H26" s="1"/>
      <c r="I26" s="1"/>
      <c r="J26" s="1"/>
      <c r="K26" s="1"/>
      <c r="L26" s="1"/>
      <c r="M26" s="1"/>
      <c r="N26" s="1"/>
      <c r="O26" s="1"/>
      <c r="P26" s="1"/>
      <c r="Q26" s="1"/>
    </row>
    <row r="27" ht="24.75" customHeight="1">
      <c r="A27" s="1"/>
      <c r="B27" s="1"/>
      <c r="C27" s="1"/>
      <c r="D27" s="1"/>
      <c r="E27" s="1"/>
      <c r="F27" s="1"/>
      <c r="G27" s="1"/>
      <c r="H27" s="1"/>
      <c r="I27" s="1"/>
      <c r="J27" s="1"/>
      <c r="K27" s="1"/>
      <c r="L27" s="1"/>
      <c r="M27" s="1"/>
      <c r="N27" s="1"/>
      <c r="O27" s="1"/>
      <c r="P27" s="1"/>
      <c r="Q27" s="1"/>
    </row>
    <row r="28" ht="24.75" customHeight="1">
      <c r="A28" s="1"/>
      <c r="B28" s="1"/>
      <c r="C28" s="1"/>
      <c r="D28" s="1"/>
      <c r="E28" s="1"/>
      <c r="F28" s="1"/>
      <c r="G28" s="1"/>
      <c r="H28" s="1"/>
      <c r="I28" s="1"/>
      <c r="J28" s="1"/>
      <c r="K28" s="1"/>
      <c r="L28" s="1"/>
      <c r="M28" s="1"/>
      <c r="N28" s="1"/>
      <c r="O28" s="1"/>
      <c r="P28" s="1"/>
      <c r="Q28" s="1"/>
    </row>
    <row r="29" ht="28.5" customHeight="1">
      <c r="A29" s="1"/>
      <c r="B29" s="1"/>
      <c r="C29" s="5" t="s">
        <v>79</v>
      </c>
      <c r="D29" s="5"/>
      <c r="E29" s="5"/>
      <c r="F29" s="5"/>
      <c r="G29" s="5"/>
      <c r="H29" s="5"/>
      <c r="I29" s="5"/>
      <c r="J29" s="5"/>
      <c r="K29" s="1"/>
      <c r="L29" s="1"/>
      <c r="M29" s="1"/>
      <c r="N29" s="1"/>
      <c r="O29" s="1"/>
      <c r="P29" s="1"/>
      <c r="Q29" s="1"/>
    </row>
    <row r="30" ht="42.0" customHeight="1">
      <c r="A30" s="1"/>
      <c r="B30" s="1"/>
      <c r="C30" s="6" t="s">
        <v>80</v>
      </c>
      <c r="D30" s="6" t="s">
        <v>81</v>
      </c>
      <c r="E30" s="6" t="s">
        <v>45</v>
      </c>
      <c r="F30" s="6" t="s">
        <v>82</v>
      </c>
      <c r="G30" s="1"/>
      <c r="H30" s="1"/>
      <c r="I30" s="1"/>
      <c r="J30" s="1"/>
      <c r="K30" s="1"/>
      <c r="L30" s="1"/>
      <c r="M30" s="1"/>
      <c r="N30" s="1"/>
      <c r="O30" s="1"/>
      <c r="P30" s="1"/>
      <c r="Q30" s="1"/>
    </row>
    <row r="31" ht="39.75" customHeight="1">
      <c r="A31" s="1"/>
      <c r="B31" s="1"/>
      <c r="C31" s="21" t="s">
        <v>83</v>
      </c>
      <c r="D31" s="32">
        <f t="array" ref="D31">SUMPRODUCT((Productos!C6:C35&lt;&gt;"")*(COUNTIF(Productos!C6:C35,Productos!C6:C35)&gt;1))</f>
        <v>0</v>
      </c>
      <c r="E31" s="21" t="str">
        <f t="shared" ref="E31:E36" si="1">IF(ABS(D31)&lt;0.01,"OK","Revisar")</f>
        <v>OK</v>
      </c>
      <c r="F31" s="21" t="s">
        <v>85</v>
      </c>
      <c r="G31" s="1"/>
      <c r="H31" s="1"/>
      <c r="I31" s="1"/>
      <c r="J31" s="1"/>
      <c r="K31" s="1"/>
      <c r="L31" s="1"/>
      <c r="M31" s="1"/>
      <c r="N31" s="1"/>
      <c r="O31" s="1"/>
      <c r="P31" s="1"/>
      <c r="Q31" s="1"/>
    </row>
    <row r="32" ht="39.75" customHeight="1">
      <c r="A32" s="1"/>
      <c r="B32" s="1"/>
      <c r="C32" s="21" t="s">
        <v>86</v>
      </c>
      <c r="D32" s="32">
        <f>COUNTIF(Productos!F6:I35,"&lt;0")</f>
        <v>0</v>
      </c>
      <c r="E32" s="21" t="str">
        <f t="shared" si="1"/>
        <v>OK</v>
      </c>
      <c r="F32" s="21" t="s">
        <v>87</v>
      </c>
      <c r="G32" s="1"/>
      <c r="H32" s="1"/>
      <c r="I32" s="1"/>
      <c r="J32" s="1"/>
      <c r="K32" s="1"/>
      <c r="L32" s="1"/>
      <c r="M32" s="1"/>
      <c r="N32" s="1"/>
      <c r="O32" s="1"/>
      <c r="P32" s="1"/>
      <c r="Q32" s="1"/>
    </row>
    <row r="33" ht="39.75" customHeight="1">
      <c r="A33" s="1"/>
      <c r="B33" s="1"/>
      <c r="C33" s="21" t="s">
        <v>88</v>
      </c>
      <c r="D33" s="32">
        <f>SUMPRODUCT((Productos!C6:C35&lt;&gt;"")*(Productos!I6:I35&lt;Productos!H6:H35))</f>
        <v>0</v>
      </c>
      <c r="E33" s="21" t="str">
        <f t="shared" si="1"/>
        <v>OK</v>
      </c>
      <c r="F33" s="21" t="s">
        <v>89</v>
      </c>
      <c r="G33" s="1"/>
      <c r="H33" s="1"/>
      <c r="I33" s="1"/>
      <c r="J33" s="1"/>
      <c r="K33" s="1"/>
      <c r="L33" s="1"/>
      <c r="M33" s="1"/>
      <c r="N33" s="1"/>
      <c r="O33" s="1"/>
      <c r="P33" s="1"/>
      <c r="Q33" s="1"/>
    </row>
    <row r="34" ht="39.75" customHeight="1">
      <c r="A34" s="1"/>
      <c r="B34" s="1"/>
      <c r="C34" s="21" t="s">
        <v>90</v>
      </c>
      <c r="D34" s="32">
        <f>SUM(Existencias!H16:H45)-SUM(Productos!K6:K35)-SUM(Movimientos!L6:L305)</f>
        <v>0</v>
      </c>
      <c r="E34" s="21" t="str">
        <f t="shared" si="1"/>
        <v>OK</v>
      </c>
      <c r="F34" s="21" t="s">
        <v>91</v>
      </c>
      <c r="G34" s="1"/>
      <c r="H34" s="1"/>
      <c r="I34" s="1"/>
      <c r="J34" s="1"/>
      <c r="K34" s="1"/>
      <c r="L34" s="1"/>
      <c r="M34" s="1"/>
      <c r="N34" s="1"/>
      <c r="O34" s="1"/>
      <c r="P34" s="1"/>
      <c r="Q34" s="1"/>
    </row>
    <row r="35" ht="39.75" customHeight="1">
      <c r="A35" s="1"/>
      <c r="B35" s="1"/>
      <c r="C35" s="21" t="s">
        <v>32</v>
      </c>
      <c r="D35" s="32">
        <f>Existencias!D8</f>
        <v>0</v>
      </c>
      <c r="E35" s="21" t="str">
        <f t="shared" si="1"/>
        <v>OK</v>
      </c>
      <c r="F35" s="21" t="s">
        <v>92</v>
      </c>
      <c r="G35" s="1"/>
      <c r="H35" s="1"/>
      <c r="I35" s="1"/>
      <c r="J35" s="1"/>
      <c r="K35" s="1"/>
      <c r="L35" s="1"/>
      <c r="M35" s="1"/>
      <c r="N35" s="1"/>
      <c r="O35" s="1"/>
      <c r="P35" s="1"/>
      <c r="Q35" s="1"/>
    </row>
    <row r="36" ht="39.75" customHeight="1">
      <c r="A36" s="1"/>
      <c r="B36" s="1"/>
      <c r="C36" s="21" t="s">
        <v>93</v>
      </c>
      <c r="D36" s="32">
        <f>IF(Configuracion!D7&lt;Configuracion!D6,1,0)</f>
        <v>0</v>
      </c>
      <c r="E36" s="21" t="str">
        <f t="shared" si="1"/>
        <v>OK</v>
      </c>
      <c r="F36" s="21" t="s">
        <v>94</v>
      </c>
      <c r="G36" s="1"/>
      <c r="H36" s="1"/>
      <c r="I36" s="1"/>
      <c r="J36" s="1"/>
      <c r="K36" s="1"/>
      <c r="L36" s="1"/>
      <c r="M36" s="1"/>
      <c r="N36" s="1"/>
      <c r="O36" s="1"/>
      <c r="P36" s="1"/>
      <c r="Q36" s="1"/>
    </row>
    <row r="37" ht="24.75" customHeight="1">
      <c r="A37" s="1"/>
      <c r="B37" s="1"/>
      <c r="C37" s="1"/>
      <c r="D37" s="1"/>
      <c r="E37" s="1"/>
      <c r="F37" s="1"/>
      <c r="G37" s="1"/>
      <c r="H37" s="1"/>
      <c r="I37" s="1"/>
      <c r="J37" s="1"/>
      <c r="K37" s="1"/>
      <c r="L37" s="1"/>
      <c r="M37" s="1"/>
      <c r="N37" s="1"/>
      <c r="O37" s="1"/>
      <c r="P37" s="1"/>
      <c r="Q37" s="1"/>
    </row>
    <row r="38" ht="24.75" customHeight="1">
      <c r="A38" s="1"/>
      <c r="B38" s="1"/>
      <c r="C38" s="1"/>
      <c r="D38" s="1"/>
      <c r="E38" s="1"/>
      <c r="F38" s="1"/>
      <c r="G38" s="1"/>
      <c r="H38" s="1"/>
      <c r="I38" s="1"/>
      <c r="J38" s="1"/>
      <c r="K38" s="1"/>
      <c r="L38" s="1"/>
      <c r="M38" s="1"/>
      <c r="N38" s="1"/>
      <c r="O38" s="1"/>
      <c r="P38" s="1"/>
      <c r="Q38" s="1"/>
    </row>
    <row r="39" ht="24.75" customHeight="1">
      <c r="A39" s="1"/>
      <c r="B39" s="1"/>
      <c r="C39" s="1"/>
      <c r="D39" s="1"/>
      <c r="E39" s="1"/>
      <c r="F39" s="1"/>
      <c r="G39" s="1"/>
      <c r="H39" s="1"/>
      <c r="I39" s="1"/>
      <c r="J39" s="1"/>
      <c r="K39" s="1"/>
      <c r="L39" s="1"/>
      <c r="M39" s="1"/>
      <c r="N39" s="1"/>
      <c r="O39" s="1"/>
      <c r="P39" s="1"/>
      <c r="Q39" s="1"/>
    </row>
    <row r="40" ht="24.75" customHeight="1">
      <c r="A40" s="1"/>
      <c r="B40" s="1"/>
      <c r="C40" s="1"/>
      <c r="D40" s="1"/>
      <c r="E40" s="1"/>
      <c r="F40" s="1"/>
      <c r="G40" s="1"/>
      <c r="H40" s="1"/>
      <c r="I40" s="1"/>
      <c r="J40" s="1"/>
      <c r="K40" s="1"/>
      <c r="L40" s="1"/>
      <c r="M40" s="1"/>
      <c r="N40" s="1"/>
      <c r="O40" s="1"/>
      <c r="P40" s="1"/>
      <c r="Q40" s="1"/>
    </row>
    <row r="41" ht="24.75" customHeight="1">
      <c r="A41" s="1"/>
      <c r="B41" s="1"/>
      <c r="C41" s="1"/>
      <c r="D41" s="1"/>
      <c r="E41" s="1"/>
      <c r="F41" s="1"/>
      <c r="G41" s="1"/>
      <c r="H41" s="1"/>
      <c r="I41" s="1"/>
      <c r="J41" s="1"/>
      <c r="K41" s="1"/>
      <c r="L41" s="1"/>
      <c r="M41" s="1"/>
      <c r="N41" s="1"/>
      <c r="O41" s="1"/>
      <c r="P41" s="1"/>
      <c r="Q41" s="1"/>
    </row>
    <row r="42" ht="24.75" customHeight="1">
      <c r="A42" s="1"/>
      <c r="B42" s="1"/>
      <c r="C42" s="1"/>
      <c r="D42" s="1"/>
      <c r="E42" s="1"/>
      <c r="F42" s="1"/>
      <c r="G42" s="1"/>
      <c r="H42" s="1"/>
      <c r="I42" s="1"/>
      <c r="J42" s="1"/>
      <c r="K42" s="1"/>
      <c r="L42" s="1"/>
      <c r="M42" s="1"/>
      <c r="N42" s="1"/>
      <c r="O42" s="1"/>
      <c r="P42" s="1"/>
      <c r="Q42" s="1"/>
    </row>
    <row r="43" ht="24.75" customHeight="1">
      <c r="A43" s="1"/>
      <c r="B43" s="1"/>
      <c r="C43" s="1"/>
      <c r="D43" s="1"/>
      <c r="E43" s="1"/>
      <c r="F43" s="1"/>
      <c r="G43" s="1"/>
      <c r="H43" s="1"/>
      <c r="I43" s="1"/>
      <c r="J43" s="1"/>
      <c r="K43" s="1"/>
      <c r="L43" s="1"/>
      <c r="M43" s="1"/>
      <c r="N43" s="1"/>
      <c r="O43" s="1"/>
      <c r="P43" s="1"/>
      <c r="Q43" s="1"/>
    </row>
    <row r="44" ht="24.75" customHeight="1">
      <c r="A44" s="1"/>
      <c r="B44" s="1"/>
      <c r="C44" s="1"/>
      <c r="D44" s="1"/>
      <c r="E44" s="1"/>
      <c r="F44" s="1"/>
      <c r="G44" s="1"/>
      <c r="H44" s="1"/>
      <c r="I44" s="1"/>
      <c r="J44" s="1"/>
      <c r="K44" s="1"/>
      <c r="L44" s="1"/>
      <c r="M44" s="1"/>
      <c r="N44" s="1"/>
      <c r="O44" s="1"/>
      <c r="P44" s="1"/>
      <c r="Q44" s="1"/>
    </row>
    <row r="45" ht="24.75" customHeight="1">
      <c r="A45" s="1"/>
      <c r="B45" s="1"/>
      <c r="C45" s="1"/>
      <c r="D45" s="1"/>
      <c r="E45" s="1"/>
      <c r="F45" s="1"/>
      <c r="G45" s="1"/>
      <c r="H45" s="1"/>
      <c r="I45" s="1"/>
      <c r="J45" s="1"/>
      <c r="K45" s="1"/>
      <c r="L45" s="1"/>
      <c r="M45" s="1"/>
      <c r="N45" s="1"/>
      <c r="O45" s="1"/>
      <c r="P45" s="1"/>
      <c r="Q45" s="1"/>
    </row>
    <row r="46" ht="24.75" customHeight="1">
      <c r="A46" s="1"/>
      <c r="B46" s="1"/>
      <c r="C46" s="1"/>
      <c r="D46" s="1"/>
      <c r="E46" s="1"/>
      <c r="F46" s="1"/>
      <c r="G46" s="1"/>
      <c r="H46" s="1"/>
      <c r="I46" s="1"/>
      <c r="J46" s="1"/>
      <c r="K46" s="1"/>
      <c r="L46" s="1"/>
      <c r="M46" s="1"/>
      <c r="N46" s="1"/>
      <c r="O46" s="1"/>
      <c r="P46" s="1"/>
      <c r="Q46" s="1"/>
    </row>
    <row r="47" ht="24.75" customHeight="1">
      <c r="A47" s="1"/>
      <c r="B47" s="1"/>
      <c r="C47" s="1"/>
      <c r="D47" s="1"/>
      <c r="E47" s="1"/>
      <c r="F47" s="1"/>
      <c r="G47" s="1"/>
      <c r="H47" s="1"/>
      <c r="I47" s="1"/>
      <c r="J47" s="1"/>
      <c r="K47" s="1"/>
      <c r="L47" s="1"/>
      <c r="M47" s="1"/>
      <c r="N47" s="1"/>
      <c r="O47" s="1"/>
      <c r="P47" s="1"/>
      <c r="Q47" s="1"/>
    </row>
    <row r="48" ht="24.75" customHeight="1">
      <c r="A48" s="1"/>
      <c r="B48" s="1"/>
      <c r="C48" s="1"/>
      <c r="D48" s="1"/>
      <c r="E48" s="1"/>
      <c r="F48" s="1"/>
      <c r="G48" s="1"/>
      <c r="H48" s="1"/>
      <c r="I48" s="1"/>
      <c r="J48" s="1"/>
      <c r="K48" s="1"/>
      <c r="L48" s="1"/>
      <c r="M48" s="1"/>
      <c r="N48" s="1"/>
      <c r="O48" s="1"/>
      <c r="P48" s="1"/>
      <c r="Q48" s="1"/>
    </row>
    <row r="49" ht="24.75" customHeight="1">
      <c r="A49" s="1"/>
      <c r="B49" s="1"/>
      <c r="C49" s="1"/>
      <c r="D49" s="1"/>
      <c r="E49" s="1"/>
      <c r="F49" s="1"/>
      <c r="G49" s="1"/>
      <c r="H49" s="1"/>
      <c r="I49" s="1"/>
      <c r="J49" s="1"/>
      <c r="K49" s="1"/>
      <c r="L49" s="1"/>
      <c r="M49" s="1"/>
      <c r="N49" s="1"/>
      <c r="O49" s="1"/>
      <c r="P49" s="1"/>
      <c r="Q49" s="1"/>
    </row>
    <row r="50" ht="24.75" customHeight="1">
      <c r="A50" s="1"/>
      <c r="B50" s="1"/>
      <c r="C50" s="1"/>
      <c r="D50" s="1"/>
      <c r="E50" s="1"/>
      <c r="F50" s="1"/>
      <c r="G50" s="1"/>
      <c r="H50" s="1"/>
      <c r="I50" s="1"/>
      <c r="J50" s="1"/>
      <c r="K50" s="1"/>
      <c r="L50" s="1"/>
      <c r="M50" s="1"/>
      <c r="N50" s="1"/>
      <c r="O50" s="1"/>
      <c r="P50" s="1"/>
      <c r="Q50" s="1"/>
    </row>
    <row r="51" ht="24.75" customHeight="1">
      <c r="A51" s="1"/>
      <c r="B51" s="1"/>
      <c r="C51" s="1"/>
      <c r="D51" s="1"/>
      <c r="E51" s="1"/>
      <c r="F51" s="1"/>
      <c r="G51" s="1"/>
      <c r="H51" s="1"/>
      <c r="I51" s="1"/>
      <c r="J51" s="1"/>
      <c r="K51" s="1"/>
      <c r="L51" s="1"/>
      <c r="M51" s="1"/>
      <c r="N51" s="1"/>
      <c r="O51" s="1"/>
      <c r="P51" s="1"/>
      <c r="Q51" s="1"/>
    </row>
    <row r="52" ht="24.75" customHeight="1">
      <c r="A52" s="1"/>
      <c r="B52" s="1"/>
      <c r="C52" s="1"/>
      <c r="D52" s="1"/>
      <c r="E52" s="1"/>
      <c r="F52" s="1"/>
      <c r="G52" s="1"/>
      <c r="H52" s="1"/>
      <c r="I52" s="1"/>
      <c r="J52" s="1"/>
      <c r="K52" s="1"/>
      <c r="L52" s="1"/>
      <c r="M52" s="1"/>
      <c r="N52" s="1"/>
      <c r="O52" s="1"/>
      <c r="P52" s="1"/>
      <c r="Q52" s="1"/>
    </row>
    <row r="53" ht="24.75" customHeight="1">
      <c r="A53" s="1"/>
      <c r="B53" s="1"/>
      <c r="C53" s="1"/>
      <c r="D53" s="1"/>
      <c r="E53" s="1"/>
      <c r="F53" s="1"/>
      <c r="G53" s="1"/>
      <c r="H53" s="1"/>
      <c r="I53" s="1"/>
      <c r="J53" s="1"/>
      <c r="K53" s="1"/>
      <c r="L53" s="1"/>
      <c r="M53" s="1"/>
      <c r="N53" s="1"/>
      <c r="O53" s="1"/>
      <c r="P53" s="1"/>
      <c r="Q53" s="1"/>
    </row>
    <row r="54" ht="24.75" customHeight="1">
      <c r="A54" s="1"/>
      <c r="B54" s="1"/>
      <c r="C54" s="1"/>
      <c r="D54" s="1"/>
      <c r="E54" s="1"/>
      <c r="F54" s="1"/>
      <c r="G54" s="1"/>
      <c r="H54" s="1"/>
      <c r="I54" s="1"/>
      <c r="J54" s="1"/>
      <c r="K54" s="1"/>
      <c r="L54" s="1"/>
      <c r="M54" s="1"/>
      <c r="N54" s="1"/>
      <c r="O54" s="1"/>
      <c r="P54" s="1"/>
      <c r="Q54" s="1"/>
    </row>
    <row r="55" ht="24.75" customHeight="1">
      <c r="A55" s="1"/>
      <c r="B55" s="1"/>
      <c r="C55" s="1"/>
      <c r="D55" s="1"/>
      <c r="E55" s="1"/>
      <c r="F55" s="1"/>
      <c r="G55" s="1"/>
      <c r="H55" s="1"/>
      <c r="I55" s="1"/>
      <c r="J55" s="1"/>
      <c r="K55" s="1"/>
      <c r="L55" s="1"/>
      <c r="M55" s="1"/>
      <c r="N55" s="1"/>
      <c r="O55" s="1"/>
      <c r="P55" s="1"/>
      <c r="Q55" s="1"/>
    </row>
    <row r="56" ht="24.75" customHeight="1">
      <c r="A56" s="1"/>
      <c r="B56" s="1"/>
      <c r="C56" s="1"/>
      <c r="D56" s="1"/>
      <c r="E56" s="1"/>
      <c r="F56" s="1"/>
      <c r="G56" s="1"/>
      <c r="H56" s="1"/>
      <c r="I56" s="1"/>
      <c r="J56" s="1"/>
      <c r="K56" s="1"/>
      <c r="L56" s="1"/>
      <c r="M56" s="1"/>
      <c r="N56" s="1"/>
      <c r="O56" s="1"/>
      <c r="P56" s="1"/>
      <c r="Q56" s="1"/>
    </row>
    <row r="57" ht="24.75" customHeight="1">
      <c r="A57" s="1"/>
      <c r="B57" s="1"/>
      <c r="C57" s="1"/>
      <c r="D57" s="1"/>
      <c r="E57" s="1"/>
      <c r="F57" s="1"/>
      <c r="G57" s="1"/>
      <c r="H57" s="1"/>
      <c r="I57" s="1"/>
      <c r="J57" s="1"/>
      <c r="K57" s="1"/>
      <c r="L57" s="1"/>
      <c r="M57" s="1"/>
      <c r="N57" s="1"/>
      <c r="O57" s="1"/>
      <c r="P57" s="1"/>
      <c r="Q57" s="1"/>
    </row>
    <row r="58" ht="24.75" customHeight="1">
      <c r="A58" s="1"/>
      <c r="B58" s="1"/>
      <c r="C58" s="1"/>
      <c r="D58" s="1"/>
      <c r="E58" s="1"/>
      <c r="F58" s="1"/>
      <c r="G58" s="1"/>
      <c r="H58" s="1"/>
      <c r="I58" s="1"/>
      <c r="J58" s="1"/>
      <c r="K58" s="1"/>
      <c r="L58" s="1"/>
      <c r="M58" s="1"/>
      <c r="N58" s="1"/>
      <c r="O58" s="1"/>
      <c r="P58" s="1"/>
      <c r="Q58" s="1"/>
    </row>
    <row r="59" ht="24.75" customHeight="1">
      <c r="A59" s="1"/>
      <c r="B59" s="1"/>
      <c r="C59" s="1"/>
      <c r="D59" s="1"/>
      <c r="E59" s="1"/>
      <c r="F59" s="1"/>
      <c r="G59" s="1"/>
      <c r="H59" s="1"/>
      <c r="I59" s="1"/>
      <c r="J59" s="1"/>
      <c r="K59" s="1"/>
      <c r="L59" s="1"/>
      <c r="M59" s="1"/>
      <c r="N59" s="1"/>
      <c r="O59" s="1"/>
      <c r="P59" s="1"/>
      <c r="Q59" s="1"/>
    </row>
    <row r="60" ht="24.75" customHeight="1">
      <c r="A60" s="1"/>
      <c r="B60" s="1"/>
      <c r="C60" s="1"/>
      <c r="D60" s="1"/>
      <c r="E60" s="1"/>
      <c r="F60" s="1"/>
      <c r="G60" s="1"/>
      <c r="H60" s="1"/>
      <c r="I60" s="1"/>
      <c r="J60" s="1"/>
      <c r="K60" s="1"/>
      <c r="L60" s="1"/>
      <c r="M60" s="1"/>
      <c r="N60" s="1"/>
      <c r="O60" s="1"/>
      <c r="P60" s="1"/>
      <c r="Q60" s="1"/>
    </row>
    <row r="61" ht="24.75" customHeight="1">
      <c r="A61" s="1"/>
      <c r="B61" s="1"/>
      <c r="C61" s="1"/>
      <c r="D61" s="1"/>
      <c r="E61" s="1"/>
      <c r="F61" s="1"/>
      <c r="G61" s="1"/>
      <c r="H61" s="1"/>
      <c r="I61" s="1"/>
      <c r="J61" s="1"/>
      <c r="K61" s="1"/>
      <c r="L61" s="1"/>
      <c r="M61" s="1"/>
      <c r="N61" s="1"/>
      <c r="O61" s="1"/>
      <c r="P61" s="1"/>
      <c r="Q61" s="1"/>
    </row>
    <row r="62" ht="24.75" customHeight="1">
      <c r="A62" s="1"/>
      <c r="B62" s="1"/>
      <c r="C62" s="1"/>
      <c r="D62" s="1"/>
      <c r="E62" s="1"/>
      <c r="F62" s="1"/>
      <c r="G62" s="1"/>
      <c r="H62" s="1"/>
      <c r="I62" s="1"/>
      <c r="J62" s="1"/>
      <c r="K62" s="1"/>
      <c r="L62" s="1"/>
      <c r="M62" s="1"/>
      <c r="N62" s="1"/>
      <c r="O62" s="1"/>
      <c r="P62" s="1"/>
      <c r="Q62" s="1"/>
    </row>
    <row r="63" ht="24.75" customHeight="1">
      <c r="A63" s="1"/>
      <c r="B63" s="1"/>
      <c r="C63" s="1"/>
      <c r="D63" s="1"/>
      <c r="E63" s="1"/>
      <c r="F63" s="1"/>
      <c r="G63" s="1"/>
      <c r="H63" s="1"/>
      <c r="I63" s="1"/>
      <c r="J63" s="1"/>
      <c r="K63" s="1"/>
      <c r="L63" s="1"/>
      <c r="M63" s="1"/>
      <c r="N63" s="1"/>
      <c r="O63" s="1"/>
      <c r="P63" s="1"/>
      <c r="Q63" s="1"/>
    </row>
    <row r="64" ht="24.75" customHeight="1">
      <c r="A64" s="1"/>
      <c r="B64" s="1"/>
      <c r="C64" s="1"/>
      <c r="D64" s="1"/>
      <c r="E64" s="1"/>
      <c r="F64" s="1"/>
      <c r="G64" s="1"/>
      <c r="H64" s="1"/>
      <c r="I64" s="1"/>
      <c r="J64" s="1"/>
      <c r="K64" s="1"/>
      <c r="L64" s="1"/>
      <c r="M64" s="1"/>
      <c r="N64" s="1"/>
      <c r="O64" s="1"/>
      <c r="P64" s="1"/>
      <c r="Q64" s="1"/>
    </row>
    <row r="65" ht="24.75" customHeight="1">
      <c r="A65" s="1"/>
      <c r="B65" s="1"/>
      <c r="C65" s="1"/>
      <c r="D65" s="1"/>
      <c r="E65" s="1"/>
      <c r="F65" s="1"/>
      <c r="G65" s="1"/>
      <c r="H65" s="1"/>
      <c r="I65" s="1"/>
      <c r="J65" s="1"/>
      <c r="K65" s="1"/>
      <c r="L65" s="1"/>
      <c r="M65" s="1"/>
      <c r="N65" s="1"/>
      <c r="O65" s="1"/>
      <c r="P65" s="1"/>
      <c r="Q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D6:J7"/>
    <mergeCell ref="D9:J10"/>
    <mergeCell ref="D12:J13"/>
    <mergeCell ref="D15:J16"/>
    <mergeCell ref="D18:J19"/>
    <mergeCell ref="D21:J22"/>
    <mergeCell ref="D24:J25"/>
  </mergeCells>
  <printOptions/>
  <pageMargins bottom="0.75" footer="0.0" header="0.0" left="0.7" right="0.7" top="0.75"/>
  <pageSetup orientation="landscape"/>
  <drawing r:id="rId1"/>
</worksheet>
</file>